
<file path=[Content_Types].xml><?xml version="1.0" encoding="utf-8"?>
<Types xmlns="http://schemas.openxmlformats.org/package/2006/content-types">
  <Default Extension="fntdata" ContentType="application/x-fontdata"/>
  <Default Extension="jpeg" ContentType="image/jpeg"/>
  <Default Extension="png" ContentType="image/png"/>
  <Default Extension="rels" ContentType="application/vnd.openxmlformats-package.relationships+xml"/>
  <Default Extension="xml" ContentType="application/xml"/>
  <Override PartName="/docProps/custom.xml" ContentType="application/vnd.openxmlformats-officedocument.custom-properti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theme/theme1.xml" ContentType="application/vnd.openxmlformats-officedocument.theme+xml"/>
  <Override PartName="/xl/sharedStrings.xml" ContentType="application/vnd.openxmlformats-officedocument.spreadsheetml.sharedString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救命講習依頼書" sheetId="1" state="visible" r:id="rId3"/>
    <sheet name="救命講習依頼書 (入力例)" sheetId="2" state="visible" r:id="rId4"/>
    <sheet name="データ" sheetId="3" state="hidden" r:id="rId5"/>
  </sheets>
  <calcPr iterateCount="100" refMode="A1" iterate="false" iterateDelta="0.0001"/>
  <extLst>
    <ext xmlns:loext="http://schemas.libreoffice.org/" uri="{7626C862-2A13-11E5-B345-FEFF819CDC9F}">
      <loext:extCalcPr stringRefSyntax="CalcA1ExcelA1"/>
    </ext>
  </extLst>
</workbook>
</file>

<file path=xl/sharedStrings.xml><?xml version="1.0" encoding="utf-8"?>
<sst xmlns="http://schemas.openxmlformats.org/spreadsheetml/2006/main" count="141" uniqueCount="65">
  <si>
    <t xml:space="preserve">救 命 講 習 依 頼 書</t>
  </si>
  <si>
    <t xml:space="preserve">令和</t>
  </si>
  <si>
    <t xml:space="preserve">年</t>
  </si>
  <si>
    <t xml:space="preserve">月</t>
  </si>
  <si>
    <t xml:space="preserve">日</t>
  </si>
  <si>
    <t xml:space="preserve">南国市消防長　様</t>
  </si>
  <si>
    <t xml:space="preserve">（会社名・勤務先）</t>
  </si>
  <si>
    <t xml:space="preserve">講習依頼者</t>
  </si>
  <si>
    <t xml:space="preserve">住所</t>
  </si>
  <si>
    <t xml:space="preserve">生年月日</t>
  </si>
  <si>
    <t xml:space="preserve">平成</t>
  </si>
  <si>
    <t xml:space="preserve">連絡先</t>
  </si>
  <si>
    <t xml:space="preserve">　　下記の日程で救命講習に参加を希望しますので、よろしくお願い致します。</t>
  </si>
  <si>
    <t xml:space="preserve">1．</t>
  </si>
  <si>
    <t xml:space="preserve">〇</t>
  </si>
  <si>
    <t xml:space="preserve">日　時</t>
  </si>
  <si>
    <t xml:space="preserve">時</t>
  </si>
  <si>
    <t xml:space="preserve">分</t>
  </si>
  <si>
    <t xml:space="preserve">～</t>
  </si>
  <si>
    <t xml:space="preserve">2．</t>
  </si>
  <si>
    <t xml:space="preserve">内　容</t>
  </si>
  <si>
    <t xml:space="preserve">（</t>
  </si>
  <si>
    <t xml:space="preserve">時間</t>
  </si>
  <si>
    <t xml:space="preserve">）</t>
  </si>
  <si>
    <t xml:space="preserve">※講習内容を選択してください</t>
  </si>
  <si>
    <t xml:space="preserve">3．</t>
  </si>
  <si>
    <t xml:space="preserve">人数および対象者</t>
  </si>
  <si>
    <t xml:space="preserve">人 数</t>
  </si>
  <si>
    <t xml:space="preserve">名</t>
  </si>
  <si>
    <t xml:space="preserve">対象者</t>
  </si>
  <si>
    <t xml:space="preserve">4．</t>
  </si>
  <si>
    <t xml:space="preserve">講習実施場所</t>
  </si>
  <si>
    <t xml:space="preserve">その他</t>
  </si>
  <si>
    <t xml:space="preserve">※1 その他を選択した場合下記に具体的な場所を記入してください</t>
  </si>
  <si>
    <t xml:space="preserve">※2 定期講習応募の場合は消防署での実施になります</t>
  </si>
  <si>
    <t xml:space="preserve">5．</t>
  </si>
  <si>
    <t xml:space="preserve">備　考</t>
  </si>
  <si>
    <t xml:space="preserve">※その他連絡事項や注意事項があれば記入をお願いします</t>
  </si>
  <si>
    <t xml:space="preserve">注意　＊この講習は南国市民及び南国市に勤務されている方を対象としています。</t>
  </si>
  <si>
    <t xml:space="preserve">（株）南国〇△商事　南国　消防太郎</t>
  </si>
  <si>
    <t xml:space="preserve">南国市篠原１６４－１</t>
  </si>
  <si>
    <t xml:space="preserve">昭和</t>
  </si>
  <si>
    <t xml:space="preserve">０８８－８６３－３５１１</t>
  </si>
  <si>
    <t xml:space="preserve">一般救命講習(2時間超)</t>
  </si>
  <si>
    <t xml:space="preserve">会社従業員</t>
  </si>
  <si>
    <t xml:space="preserve">南国〇△商事　2階会議室</t>
  </si>
  <si>
    <t xml:space="preserve">年号</t>
  </si>
  <si>
    <t xml:space="preserve">講習名</t>
  </si>
  <si>
    <t xml:space="preserve">コメント1</t>
  </si>
  <si>
    <t xml:space="preserve">コメント2</t>
  </si>
  <si>
    <t xml:space="preserve">コメント3</t>
  </si>
  <si>
    <t xml:space="preserve">普通救命講習Ⅰ</t>
  </si>
  <si>
    <t xml:space="preserve">成人に対しての処置を学びます。講習修了時、修了カードを発行します。</t>
  </si>
  <si>
    <t xml:space="preserve">講習内容【心肺蘇生法、AEDの取り扱い方、異物除去法、止血法など】</t>
  </si>
  <si>
    <t xml:space="preserve">※ｅ-ラーニング受講が必須となります。</t>
  </si>
  <si>
    <t xml:space="preserve">普通救命講習Ⅲ</t>
  </si>
  <si>
    <t xml:space="preserve">乳幼児、小児に対しての処置を学びます。講習修了時、修了カードを発行します。</t>
  </si>
  <si>
    <t xml:space="preserve">定期講習</t>
  </si>
  <si>
    <t xml:space="preserve">普通救命講習Ⅰと同じ講習内容です。講習修了時、修了カードを発行します。</t>
  </si>
  <si>
    <t xml:space="preserve">第２日曜と第３木曜日に消防署で９時から１１時に実施しております。</t>
  </si>
  <si>
    <t xml:space="preserve">一般救命講習</t>
  </si>
  <si>
    <t xml:space="preserve">2時間未満の講習で依頼者の要望に沿って講習を行います。</t>
  </si>
  <si>
    <t xml:space="preserve">南国市消防署　救命講習担当まで連絡し講習内容の相談をお願いいたします。</t>
  </si>
  <si>
    <t xml:space="preserve">※カッコ内の時間数の入力をお願いします。</t>
  </si>
  <si>
    <t xml:space="preserve">2時間超える場合での一般救命講習です。</t>
  </si>
</sst>
</file>

<file path=xl/styles.xml><?xml version="1.0" encoding="utf-8"?>
<styleSheet xmlns="http://schemas.openxmlformats.org/spreadsheetml/2006/main">
  <numFmts count="5">
    <numFmt numFmtId="164" formatCode="General"/>
    <numFmt numFmtId="165" formatCode="00"/>
    <numFmt numFmtId="166" formatCode="@"/>
    <numFmt numFmtId="167" formatCode="yyyy/mm/dd"/>
    <numFmt numFmtId="168" formatCode="[$-409]ggge\年mm\月dd\日;@"/>
  </numFmts>
  <fonts count="13">
    <font>
      <sz val="11"/>
      <name val="ＭＳ Ｐゴシック"/>
      <family val="3"/>
      <charset val="1"/>
    </font>
    <font>
      <sz val="10"/>
      <name val="Arial"/>
      <family val="0"/>
      <charset val="128"/>
    </font>
    <font>
      <sz val="10"/>
      <name val="Arial"/>
      <family val="0"/>
      <charset val="128"/>
    </font>
    <font>
      <sz val="10"/>
      <name val="Arial"/>
      <family val="0"/>
      <charset val="128"/>
    </font>
    <font>
      <sz val="11"/>
      <name val="ＭＳ 明朝"/>
      <family val="1"/>
      <charset val="1"/>
    </font>
    <font>
      <b val="true"/>
      <sz val="18"/>
      <name val="ＭＳ 明朝"/>
      <family val="1"/>
      <charset val="1"/>
    </font>
    <font>
      <b val="true"/>
      <sz val="16"/>
      <name val="ＭＳ 明朝"/>
      <family val="1"/>
      <charset val="1"/>
    </font>
    <font>
      <sz val="9"/>
      <name val="ＭＳ 明朝"/>
      <family val="1"/>
      <charset val="1"/>
    </font>
    <font>
      <sz val="8"/>
      <name val="ＭＳ 明朝"/>
      <family val="1"/>
      <charset val="1"/>
    </font>
    <font>
      <sz val="12"/>
      <name val="ＭＳ 明朝"/>
      <family val="1"/>
      <charset val="1"/>
    </font>
    <font>
      <i val="true"/>
      <sz val="12"/>
      <name val="Yu Gothic"/>
      <family val="3"/>
      <charset val="1"/>
    </font>
    <font>
      <sz val="11"/>
      <color theme="0"/>
      <name val="ＭＳ 明朝"/>
      <family val="1"/>
      <charset val="1"/>
    </font>
    <font>
      <sz val="11"/>
      <color rgb="FFFF0000"/>
      <name val="ＭＳ 明朝"/>
      <family val="1"/>
      <charset val="1"/>
    </font>
  </fonts>
  <fills count="2">
    <fill>
      <patternFill patternType="none"/>
    </fill>
    <fill>
      <patternFill patternType="gray125"/>
    </fill>
  </fills>
  <borders count="8">
    <border diagonalUp="false" diagonalDown="false">
      <left/>
      <right/>
      <top/>
      <bottom/>
      <diagonal/>
    </border>
    <border diagonalUp="false" diagonalDown="false">
      <left style="medium"/>
      <right/>
      <top style="medium"/>
      <bottom/>
      <diagonal/>
    </border>
    <border diagonalUp="false" diagonalDown="false">
      <left/>
      <right/>
      <top style="medium"/>
      <bottom/>
      <diagonal/>
    </border>
    <border diagonalUp="false" diagonalDown="false">
      <left/>
      <right style="medium"/>
      <top style="medium"/>
      <bottom/>
      <diagonal/>
    </border>
    <border diagonalUp="false" diagonalDown="false">
      <left style="medium"/>
      <right/>
      <top/>
      <bottom/>
      <diagonal/>
    </border>
    <border diagonalUp="false" diagonalDown="false">
      <left/>
      <right style="medium"/>
      <top/>
      <bottom/>
      <diagonal/>
    </border>
    <border diagonalUp="false" diagonalDown="false">
      <left/>
      <right/>
      <top/>
      <bottom style="thin"/>
      <diagonal/>
    </border>
    <border diagonalUp="false" diagonalDown="false">
      <left style="thin"/>
      <right style="thin"/>
      <top style="thin"/>
      <bottom style="thin"/>
      <diagonal/>
    </border>
  </borders>
  <cellStyleXfs count="20">
    <xf numFmtId="164" fontId="0" fillId="0" borderId="0" applyFont="true" applyBorder="true" applyAlignment="true" applyProtection="true">
      <alignment horizontal="general" vertical="center"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54">
    <xf numFmtId="164" fontId="0" fillId="0" borderId="0" xfId="0" applyFont="false" applyBorder="false" applyAlignment="false" applyProtection="false">
      <alignment horizontal="general" vertical="center" textRotation="0" wrapText="false" indent="0" shrinkToFit="false"/>
      <protection locked="true" hidden="false"/>
    </xf>
    <xf numFmtId="164" fontId="4" fillId="0" borderId="0" xfId="0" applyFont="true" applyBorder="false" applyAlignment="true" applyProtection="true">
      <alignment horizontal="general" vertical="center" textRotation="0" wrapText="false" indent="0" shrinkToFit="false"/>
      <protection locked="true" hidden="false"/>
    </xf>
    <xf numFmtId="164" fontId="5" fillId="0" borderId="0" xfId="0" applyFont="true" applyBorder="true" applyAlignment="true" applyProtection="true">
      <alignment horizontal="center" vertical="center" textRotation="0" wrapText="false" indent="0" shrinkToFit="false"/>
      <protection locked="true" hidden="false"/>
    </xf>
    <xf numFmtId="164" fontId="6" fillId="0" borderId="0" xfId="0" applyFont="true" applyBorder="false" applyAlignment="true" applyProtection="true">
      <alignment horizontal="center" vertical="center" textRotation="0" wrapText="false" indent="0" shrinkToFit="false"/>
      <protection locked="true" hidden="false"/>
    </xf>
    <xf numFmtId="164" fontId="6" fillId="0" borderId="0" xfId="0" applyFont="true" applyBorder="false" applyAlignment="true" applyProtection="true">
      <alignment horizontal="general" vertical="center" textRotation="0" wrapText="false" indent="0" shrinkToFit="false"/>
      <protection locked="true" hidden="false"/>
    </xf>
    <xf numFmtId="164" fontId="5" fillId="0" borderId="0" xfId="0" applyFont="true" applyBorder="false" applyAlignment="true" applyProtection="true">
      <alignment horizontal="distributed" vertical="center" textRotation="0" wrapText="false" indent="0" shrinkToFit="false"/>
      <protection locked="true" hidden="false"/>
    </xf>
    <xf numFmtId="164" fontId="4" fillId="0" borderId="1" xfId="0" applyFont="true" applyBorder="true" applyAlignment="true" applyProtection="true">
      <alignment horizontal="general" vertical="center" textRotation="0" wrapText="false" indent="0" shrinkToFit="false"/>
      <protection locked="true" hidden="false"/>
    </xf>
    <xf numFmtId="164" fontId="4" fillId="0" borderId="2" xfId="0" applyFont="true" applyBorder="true" applyAlignment="true" applyProtection="true">
      <alignment horizontal="general" vertical="center" textRotation="0" wrapText="false" indent="0" shrinkToFit="false"/>
      <protection locked="true" hidden="false"/>
    </xf>
    <xf numFmtId="164" fontId="4" fillId="0" borderId="3" xfId="0" applyFont="true" applyBorder="true" applyAlignment="true" applyProtection="true">
      <alignment horizontal="general" vertical="center" textRotation="0" wrapText="false" indent="0" shrinkToFit="false"/>
      <protection locked="true" hidden="false"/>
    </xf>
    <xf numFmtId="164" fontId="4" fillId="0" borderId="4" xfId="0" applyFont="true" applyBorder="true" applyAlignment="true" applyProtection="true">
      <alignment horizontal="general" vertical="center" textRotation="0" wrapText="false" indent="0" shrinkToFit="false"/>
      <protection locked="true" hidden="false"/>
    </xf>
    <xf numFmtId="164" fontId="4" fillId="0" borderId="0" xfId="0" applyFont="true" applyBorder="true" applyAlignment="true" applyProtection="true">
      <alignment horizontal="general" vertical="center" textRotation="0" wrapText="false" indent="0" shrinkToFit="false"/>
      <protection locked="true" hidden="false"/>
    </xf>
    <xf numFmtId="164" fontId="4" fillId="0" borderId="0" xfId="0" applyFont="true" applyBorder="true" applyAlignment="true" applyProtection="true">
      <alignment horizontal="center" vertical="center" textRotation="0" wrapText="false" indent="0" shrinkToFit="false"/>
      <protection locked="true" hidden="false"/>
    </xf>
    <xf numFmtId="165" fontId="4" fillId="0" borderId="0" xfId="0" applyFont="true" applyBorder="true" applyAlignment="true" applyProtection="true">
      <alignment horizontal="center" vertical="center" textRotation="0" wrapText="false" indent="0" shrinkToFit="false"/>
      <protection locked="false" hidden="false"/>
    </xf>
    <xf numFmtId="165" fontId="4" fillId="0" borderId="0" xfId="0" applyFont="true" applyBorder="true" applyAlignment="true" applyProtection="true">
      <alignment horizontal="center" vertical="center" textRotation="0" wrapText="false" indent="0" shrinkToFit="true"/>
      <protection locked="false" hidden="false"/>
    </xf>
    <xf numFmtId="164" fontId="4" fillId="0" borderId="5" xfId="0" applyFont="true" applyBorder="true" applyAlignment="true" applyProtection="true">
      <alignment horizontal="right" vertical="center" textRotation="0" wrapText="false" indent="0" shrinkToFit="false"/>
      <protection locked="true" hidden="false"/>
    </xf>
    <xf numFmtId="164" fontId="4" fillId="0" borderId="5" xfId="0" applyFont="true" applyBorder="true" applyAlignment="true" applyProtection="true">
      <alignment horizontal="general" vertical="center" textRotation="0" wrapText="false" indent="0" shrinkToFit="false"/>
      <protection locked="true" hidden="false"/>
    </xf>
    <xf numFmtId="164" fontId="7" fillId="0" borderId="0" xfId="0" applyFont="true" applyBorder="true" applyAlignment="true" applyProtection="true">
      <alignment horizontal="left" vertical="center" textRotation="0" wrapText="false" indent="0" shrinkToFit="false"/>
      <protection locked="true" hidden="false"/>
    </xf>
    <xf numFmtId="164" fontId="4" fillId="0" borderId="6" xfId="0" applyFont="true" applyBorder="true" applyAlignment="true" applyProtection="true">
      <alignment horizontal="distributed" vertical="center" textRotation="0" wrapText="false" indent="0" shrinkToFit="false"/>
      <protection locked="true" hidden="false"/>
    </xf>
    <xf numFmtId="164" fontId="4" fillId="0" borderId="6" xfId="0" applyFont="true" applyBorder="true" applyAlignment="true" applyProtection="true">
      <alignment horizontal="left" vertical="center" textRotation="0" wrapText="false" indent="2" shrinkToFit="false"/>
      <protection locked="false" hidden="false"/>
    </xf>
    <xf numFmtId="164" fontId="8" fillId="0" borderId="5" xfId="0" applyFont="true" applyBorder="true" applyAlignment="true" applyProtection="true">
      <alignment horizontal="right" vertical="center" textRotation="0" wrapText="false" indent="0" shrinkToFit="false"/>
      <protection locked="true" hidden="false"/>
    </xf>
    <xf numFmtId="164" fontId="4" fillId="0" borderId="6" xfId="0" applyFont="true" applyBorder="true" applyAlignment="true" applyProtection="true">
      <alignment horizontal="center" vertical="center" textRotation="0" wrapText="false" indent="0" shrinkToFit="true"/>
      <protection locked="true" hidden="false"/>
    </xf>
    <xf numFmtId="165" fontId="4" fillId="0" borderId="6" xfId="0" applyFont="true" applyBorder="true" applyAlignment="true" applyProtection="true">
      <alignment horizontal="center" vertical="center" textRotation="0" wrapText="false" indent="0" shrinkToFit="true"/>
      <protection locked="false" hidden="false"/>
    </xf>
    <xf numFmtId="164" fontId="4" fillId="0" borderId="4" xfId="0" applyFont="true" applyBorder="true" applyAlignment="true" applyProtection="true">
      <alignment horizontal="left" vertical="center" textRotation="0" wrapText="false" indent="0" shrinkToFit="false"/>
      <protection locked="true" hidden="false"/>
    </xf>
    <xf numFmtId="164" fontId="4" fillId="0" borderId="5" xfId="0" applyFont="true" applyBorder="true" applyAlignment="true" applyProtection="true">
      <alignment horizontal="left" vertical="center" textRotation="0" wrapText="false" indent="0" shrinkToFit="false"/>
      <protection locked="true" hidden="false"/>
    </xf>
    <xf numFmtId="166" fontId="4" fillId="0" borderId="4" xfId="0" applyFont="true" applyBorder="true" applyAlignment="true" applyProtection="true">
      <alignment horizontal="right" vertical="center" textRotation="0" wrapText="false" indent="0" shrinkToFit="false"/>
      <protection locked="true" hidden="false"/>
    </xf>
    <xf numFmtId="166" fontId="4" fillId="0" borderId="0" xfId="0" applyFont="true" applyBorder="true" applyAlignment="true" applyProtection="true">
      <alignment horizontal="right" vertical="center" textRotation="0" wrapText="false" indent="0" shrinkToFit="false"/>
      <protection locked="true" hidden="false"/>
    </xf>
    <xf numFmtId="164" fontId="4" fillId="0" borderId="0" xfId="0" applyFont="true" applyBorder="true" applyAlignment="true" applyProtection="true">
      <alignment horizontal="distributed" vertical="center" textRotation="0" wrapText="false" indent="0" shrinkToFit="false"/>
      <protection locked="true" hidden="false"/>
    </xf>
    <xf numFmtId="164" fontId="9" fillId="0" borderId="0" xfId="0" applyFont="true" applyBorder="true" applyAlignment="true" applyProtection="true">
      <alignment horizontal="left" vertical="center" textRotation="0" wrapText="false" indent="0" shrinkToFit="false"/>
      <protection locked="true" hidden="false"/>
    </xf>
    <xf numFmtId="164" fontId="4" fillId="0" borderId="0" xfId="0" applyFont="true" applyBorder="true" applyAlignment="true" applyProtection="true">
      <alignment horizontal="center" vertical="center" textRotation="0" wrapText="false" indent="0" shrinkToFit="true"/>
      <protection locked="true" hidden="false"/>
    </xf>
    <xf numFmtId="164" fontId="4" fillId="0" borderId="0" xfId="0" applyFont="true" applyBorder="false" applyAlignment="true" applyProtection="true">
      <alignment horizontal="center" vertical="center" textRotation="0" wrapText="false" indent="0" shrinkToFit="false"/>
      <protection locked="true" hidden="false"/>
    </xf>
    <xf numFmtId="164" fontId="4" fillId="0" borderId="6" xfId="0" applyFont="true" applyBorder="true" applyAlignment="true" applyProtection="true">
      <alignment horizontal="general" vertical="center" textRotation="0" wrapText="false" indent="0" shrinkToFit="false"/>
      <protection locked="true" hidden="false"/>
    </xf>
    <xf numFmtId="164" fontId="10" fillId="0" borderId="6" xfId="0" applyFont="true" applyBorder="true" applyAlignment="true" applyProtection="true">
      <alignment horizontal="center" vertical="center" textRotation="0" wrapText="false" indent="0" shrinkToFit="false"/>
      <protection locked="true" hidden="false"/>
    </xf>
    <xf numFmtId="164" fontId="4" fillId="0" borderId="6" xfId="0" applyFont="true" applyBorder="true" applyAlignment="true" applyProtection="true">
      <alignment horizontal="center" vertical="center" textRotation="0" wrapText="false" indent="0" shrinkToFit="false"/>
      <protection locked="true" hidden="false"/>
    </xf>
    <xf numFmtId="164" fontId="10" fillId="0" borderId="0" xfId="0" applyFont="true" applyBorder="true" applyAlignment="true" applyProtection="true">
      <alignment horizontal="center" vertical="center" textRotation="0" wrapText="false" indent="0" shrinkToFit="false"/>
      <protection locked="true" hidden="false"/>
    </xf>
    <xf numFmtId="164" fontId="4" fillId="0" borderId="0" xfId="0" applyFont="true" applyBorder="true" applyAlignment="true" applyProtection="true">
      <alignment horizontal="left" vertical="center" textRotation="0" wrapText="false" indent="0" shrinkToFit="false"/>
      <protection locked="true" hidden="false"/>
    </xf>
    <xf numFmtId="164" fontId="4" fillId="0" borderId="0" xfId="0" applyFont="true" applyBorder="true" applyAlignment="true" applyProtection="true">
      <alignment horizontal="left" vertical="center" textRotation="0" wrapText="false" indent="0" shrinkToFit="true"/>
      <protection locked="false" hidden="false"/>
    </xf>
    <xf numFmtId="164" fontId="4" fillId="0" borderId="0" xfId="0" applyFont="true" applyBorder="false" applyAlignment="true" applyProtection="true">
      <alignment horizontal="center" vertical="center" textRotation="0" wrapText="false" indent="0" shrinkToFit="false"/>
      <protection locked="false" hidden="false"/>
    </xf>
    <xf numFmtId="164" fontId="4" fillId="0" borderId="0" xfId="0" applyFont="true" applyBorder="true" applyAlignment="true" applyProtection="true">
      <alignment horizontal="center" vertical="center" textRotation="0" wrapText="false" indent="0" shrinkToFit="false"/>
      <protection locked="false" hidden="false"/>
    </xf>
    <xf numFmtId="164" fontId="8" fillId="0" borderId="0" xfId="0" applyFont="true" applyBorder="true" applyAlignment="true" applyProtection="true">
      <alignment horizontal="general" vertical="center" textRotation="0" wrapText="false" indent="0" shrinkToFit="false"/>
      <protection locked="true" hidden="false"/>
    </xf>
    <xf numFmtId="164" fontId="11" fillId="0" borderId="0" xfId="0" applyFont="true" applyBorder="true" applyAlignment="true" applyProtection="true">
      <alignment horizontal="center" vertical="center" textRotation="0" wrapText="false" indent="0" shrinkToFit="false"/>
      <protection locked="true" hidden="false"/>
    </xf>
    <xf numFmtId="164" fontId="4" fillId="0" borderId="6" xfId="0" applyFont="true" applyBorder="true" applyAlignment="true" applyProtection="true">
      <alignment horizontal="left" vertical="center" textRotation="0" wrapText="false" indent="1" shrinkToFit="false"/>
      <protection locked="false" hidden="false"/>
    </xf>
    <xf numFmtId="164" fontId="4" fillId="0" borderId="6" xfId="0" applyFont="true" applyBorder="true" applyAlignment="true" applyProtection="true">
      <alignment horizontal="center" vertical="center" textRotation="0" wrapText="false" indent="0" shrinkToFit="false"/>
      <protection locked="false" hidden="false"/>
    </xf>
    <xf numFmtId="164" fontId="8" fillId="0" borderId="0" xfId="0" applyFont="true" applyBorder="true" applyAlignment="true" applyProtection="true">
      <alignment horizontal="left" vertical="center" textRotation="0" wrapText="false" indent="0" shrinkToFit="false"/>
      <protection locked="true" hidden="false"/>
    </xf>
    <xf numFmtId="164" fontId="4" fillId="0" borderId="7" xfId="0" applyFont="true" applyBorder="true" applyAlignment="true" applyProtection="true">
      <alignment horizontal="left" vertical="center" textRotation="0" wrapText="false" indent="1" shrinkToFit="false"/>
      <protection locked="false" hidden="false"/>
    </xf>
    <xf numFmtId="164" fontId="4" fillId="0" borderId="7" xfId="0" applyFont="true" applyBorder="true" applyAlignment="true" applyProtection="true">
      <alignment horizontal="left" vertical="top" textRotation="0" wrapText="false" indent="1" shrinkToFit="false"/>
      <protection locked="false" hidden="false"/>
    </xf>
    <xf numFmtId="164" fontId="4" fillId="0" borderId="0" xfId="0" applyFont="true" applyBorder="true" applyAlignment="true" applyProtection="true">
      <alignment horizontal="left" vertical="top" textRotation="0" wrapText="false" indent="0" shrinkToFit="false"/>
      <protection locked="true" hidden="false"/>
    </xf>
    <xf numFmtId="164" fontId="12" fillId="0" borderId="2" xfId="0" applyFont="true" applyBorder="true" applyAlignment="true" applyProtection="true">
      <alignment horizontal="center" vertical="center" textRotation="0" wrapText="false" indent="0" shrinkToFit="false"/>
      <protection locked="true" hidden="false"/>
    </xf>
    <xf numFmtId="164" fontId="4" fillId="0" borderId="6" xfId="0" applyFont="true" applyBorder="true" applyAlignment="true" applyProtection="true">
      <alignment horizontal="center" vertical="center" textRotation="0" wrapText="false" indent="0" shrinkToFit="true"/>
      <protection locked="false" hidden="false"/>
    </xf>
    <xf numFmtId="164" fontId="0" fillId="0" borderId="0" xfId="0" applyFont="false" applyBorder="false" applyAlignment="true" applyProtection="true">
      <alignment horizontal="general" vertical="center" textRotation="0" wrapText="false" indent="0" shrinkToFit="false"/>
      <protection locked="true" hidden="false"/>
    </xf>
    <xf numFmtId="167" fontId="0" fillId="0" borderId="0" xfId="0" applyFont="false" applyBorder="false" applyAlignment="true" applyProtection="true">
      <alignment horizontal="general" vertical="center" textRotation="0" wrapText="false" indent="0" shrinkToFit="false"/>
      <protection locked="true" hidden="false"/>
    </xf>
    <xf numFmtId="168" fontId="0" fillId="0" borderId="0" xfId="0" applyFont="false" applyBorder="false" applyAlignment="true" applyProtection="true">
      <alignment horizontal="general" vertical="center" textRotation="0" wrapText="false" indent="0" shrinkToFit="false"/>
      <protection locked="true" hidden="false"/>
    </xf>
    <xf numFmtId="164" fontId="0" fillId="0" borderId="0" xfId="0" applyFont="true" applyBorder="false" applyAlignment="true" applyProtection="true">
      <alignment horizontal="general" vertical="center" textRotation="0" wrapText="false" indent="0" shrinkToFit="false"/>
      <protection locked="true" hidden="false"/>
    </xf>
    <xf numFmtId="164" fontId="0" fillId="0" borderId="7" xfId="0" applyFont="true" applyBorder="true" applyAlignment="true" applyProtection="true">
      <alignment horizontal="general" vertical="center" textRotation="0" wrapText="false" indent="0" shrinkToFit="false"/>
      <protection locked="true" hidden="false"/>
    </xf>
    <xf numFmtId="165" fontId="0" fillId="0" borderId="0" xfId="0" applyFont="false" applyBorder="false" applyAlignment="true" applyProtection="true">
      <alignment horizontal="general"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4">
    <dxf>
      <font>
        <color rgb="FFFFFFFF"/>
      </font>
    </dxf>
    <dxf>
      <fill>
        <patternFill>
          <bgColor rgb="FFFFFF00"/>
        </patternFill>
      </fill>
    </dxf>
    <dxf>
      <font>
        <color rgb="FFFFFFFF"/>
      </font>
    </dxf>
    <dxf>
      <fill>
        <patternFill>
          <bgColor rgb="FFFFFF00"/>
        </patternFill>
      </fill>
    </dxf>
  </dxf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テーマ">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S59"/>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9.00390625" defaultRowHeight="13.2" customHeight="true" zeroHeight="false" outlineLevelRow="0" outlineLevelCol="0"/>
  <cols>
    <col collapsed="false" customWidth="true" hidden="false" outlineLevel="0" max="1" min="1" style="1" width="1.66"/>
    <col collapsed="false" customWidth="true" hidden="false" outlineLevel="0" max="15" min="2" style="1" width="5.66"/>
    <col collapsed="false" customWidth="true" hidden="false" outlineLevel="0" max="16" min="16" style="1" width="6"/>
    <col collapsed="false" customWidth="true" hidden="false" outlineLevel="0" max="18" min="17" style="1" width="5.66"/>
    <col collapsed="false" customWidth="true" hidden="false" outlineLevel="0" max="19" min="19" style="1" width="1.66"/>
    <col collapsed="false" customWidth="true" hidden="false" outlineLevel="0" max="20" min="20" style="1" width="5.66"/>
    <col collapsed="false" customWidth="false" hidden="false" outlineLevel="0" max="16384" min="21" style="1" width="9"/>
  </cols>
  <sheetData>
    <row r="1" customFormat="false" ht="28.5" hidden="false" customHeight="true" outlineLevel="0" collapsed="false">
      <c r="B1" s="2" t="s">
        <v>0</v>
      </c>
      <c r="C1" s="2"/>
      <c r="D1" s="2"/>
      <c r="E1" s="2"/>
      <c r="F1" s="2"/>
      <c r="G1" s="2"/>
      <c r="H1" s="2"/>
      <c r="I1" s="2"/>
      <c r="J1" s="2"/>
      <c r="K1" s="2"/>
      <c r="L1" s="2"/>
      <c r="M1" s="2"/>
      <c r="N1" s="2"/>
      <c r="O1" s="2"/>
      <c r="P1" s="2"/>
      <c r="Q1" s="2"/>
      <c r="R1" s="2"/>
      <c r="S1" s="3"/>
    </row>
    <row r="2" customFormat="false" ht="12" hidden="false" customHeight="true" outlineLevel="0" collapsed="false">
      <c r="C2" s="4"/>
      <c r="D2" s="4"/>
      <c r="E2" s="4"/>
      <c r="F2" s="4"/>
      <c r="G2" s="4"/>
      <c r="H2" s="5"/>
      <c r="I2" s="5"/>
      <c r="J2" s="5"/>
      <c r="K2" s="5"/>
      <c r="L2" s="5"/>
      <c r="M2" s="5"/>
      <c r="N2" s="5"/>
      <c r="O2" s="4"/>
      <c r="P2" s="4"/>
      <c r="Q2" s="4"/>
      <c r="R2" s="4"/>
      <c r="S2" s="4"/>
    </row>
    <row r="3" customFormat="false" ht="12" hidden="false" customHeight="true" outlineLevel="0" collapsed="false">
      <c r="A3" s="6"/>
      <c r="B3" s="7"/>
      <c r="C3" s="7"/>
      <c r="D3" s="7"/>
      <c r="E3" s="7"/>
      <c r="F3" s="7"/>
      <c r="G3" s="7"/>
      <c r="H3" s="7"/>
      <c r="I3" s="7"/>
      <c r="J3" s="7"/>
      <c r="K3" s="7"/>
      <c r="L3" s="7"/>
      <c r="M3" s="7"/>
      <c r="N3" s="7"/>
      <c r="O3" s="7"/>
      <c r="P3" s="7"/>
      <c r="Q3" s="7"/>
      <c r="R3" s="7"/>
      <c r="S3" s="8"/>
    </row>
    <row r="4" customFormat="false" ht="16.25" hidden="false" customHeight="true" outlineLevel="0" collapsed="false">
      <c r="A4" s="9"/>
      <c r="B4" s="10"/>
      <c r="C4" s="10"/>
      <c r="D4" s="10"/>
      <c r="E4" s="10"/>
      <c r="F4" s="10"/>
      <c r="G4" s="10"/>
      <c r="H4" s="10"/>
      <c r="I4" s="10"/>
      <c r="K4" s="11" t="s">
        <v>1</v>
      </c>
      <c r="L4" s="11"/>
      <c r="M4" s="12"/>
      <c r="N4" s="11" t="s">
        <v>2</v>
      </c>
      <c r="O4" s="13"/>
      <c r="P4" s="11" t="s">
        <v>3</v>
      </c>
      <c r="Q4" s="13"/>
      <c r="R4" s="11" t="s">
        <v>4</v>
      </c>
      <c r="S4" s="14"/>
    </row>
    <row r="5" customFormat="false" ht="9" hidden="false" customHeight="true" outlineLevel="0" collapsed="false">
      <c r="A5" s="9"/>
      <c r="B5" s="10"/>
      <c r="C5" s="10"/>
      <c r="D5" s="10"/>
      <c r="E5" s="10"/>
      <c r="F5" s="10"/>
      <c r="G5" s="10"/>
      <c r="H5" s="10"/>
      <c r="I5" s="10"/>
      <c r="J5" s="10"/>
      <c r="K5" s="10"/>
      <c r="L5" s="10"/>
      <c r="M5" s="10"/>
      <c r="N5" s="10"/>
      <c r="O5" s="10"/>
      <c r="P5" s="10"/>
      <c r="Q5" s="10"/>
      <c r="R5" s="10"/>
      <c r="S5" s="15"/>
    </row>
    <row r="6" customFormat="false" ht="20.1" hidden="false" customHeight="true" outlineLevel="0" collapsed="false">
      <c r="A6" s="9"/>
      <c r="B6" s="10" t="s">
        <v>5</v>
      </c>
      <c r="C6" s="10"/>
      <c r="D6" s="10"/>
      <c r="E6" s="10"/>
      <c r="F6" s="10"/>
      <c r="G6" s="10"/>
      <c r="H6" s="10"/>
      <c r="K6" s="10"/>
      <c r="L6" s="10"/>
      <c r="M6" s="10"/>
      <c r="N6" s="10"/>
      <c r="O6" s="10"/>
      <c r="P6" s="10"/>
      <c r="Q6" s="10"/>
      <c r="R6" s="10"/>
      <c r="S6" s="15"/>
    </row>
    <row r="7" customFormat="false" ht="16.25" hidden="false" customHeight="true" outlineLevel="0" collapsed="false">
      <c r="A7" s="9"/>
      <c r="B7" s="10"/>
      <c r="C7" s="10"/>
      <c r="D7" s="10"/>
      <c r="E7" s="10"/>
      <c r="F7" s="10"/>
      <c r="G7" s="10"/>
      <c r="H7" s="10"/>
      <c r="I7" s="10"/>
      <c r="J7" s="16" t="s">
        <v>6</v>
      </c>
      <c r="K7" s="10"/>
      <c r="L7" s="10"/>
      <c r="M7" s="10"/>
      <c r="N7" s="10"/>
      <c r="O7" s="10"/>
      <c r="P7" s="10"/>
      <c r="R7" s="10"/>
      <c r="S7" s="15"/>
    </row>
    <row r="8" customFormat="false" ht="16.25" hidden="false" customHeight="true" outlineLevel="0" collapsed="false">
      <c r="A8" s="9"/>
      <c r="B8" s="10"/>
      <c r="C8" s="10"/>
      <c r="D8" s="10"/>
      <c r="E8" s="10"/>
      <c r="F8" s="10"/>
      <c r="G8" s="10"/>
      <c r="H8" s="10"/>
      <c r="I8" s="10"/>
      <c r="J8" s="17" t="s">
        <v>7</v>
      </c>
      <c r="K8" s="17"/>
      <c r="L8" s="18"/>
      <c r="M8" s="18"/>
      <c r="N8" s="18"/>
      <c r="O8" s="18"/>
      <c r="P8" s="18"/>
      <c r="Q8" s="18"/>
      <c r="R8" s="18"/>
      <c r="S8" s="19"/>
    </row>
    <row r="9" customFormat="false" ht="16.25" hidden="false" customHeight="true" outlineLevel="0" collapsed="false">
      <c r="A9" s="9"/>
      <c r="B9" s="10"/>
      <c r="C9" s="10"/>
      <c r="D9" s="10"/>
      <c r="E9" s="10"/>
      <c r="F9" s="10"/>
      <c r="G9" s="10"/>
      <c r="H9" s="10"/>
      <c r="I9" s="10"/>
      <c r="J9" s="10"/>
      <c r="K9" s="10"/>
      <c r="L9" s="10"/>
      <c r="M9" s="10"/>
      <c r="N9" s="10"/>
      <c r="O9" s="10"/>
      <c r="P9" s="10"/>
      <c r="R9" s="10"/>
      <c r="S9" s="15"/>
    </row>
    <row r="10" customFormat="false" ht="16.25" hidden="false" customHeight="true" outlineLevel="0" collapsed="false">
      <c r="A10" s="9"/>
      <c r="B10" s="10"/>
      <c r="C10" s="10"/>
      <c r="D10" s="10"/>
      <c r="E10" s="10"/>
      <c r="F10" s="10"/>
      <c r="G10" s="10"/>
      <c r="H10" s="10"/>
      <c r="I10" s="10"/>
      <c r="J10" s="17" t="s">
        <v>8</v>
      </c>
      <c r="K10" s="17"/>
      <c r="L10" s="18"/>
      <c r="M10" s="18"/>
      <c r="N10" s="18"/>
      <c r="O10" s="18"/>
      <c r="P10" s="18"/>
      <c r="Q10" s="18"/>
      <c r="R10" s="18"/>
      <c r="S10" s="15"/>
    </row>
    <row r="11" customFormat="false" ht="16.25" hidden="false" customHeight="true" outlineLevel="0" collapsed="false">
      <c r="A11" s="9"/>
      <c r="B11" s="10"/>
      <c r="C11" s="10"/>
      <c r="D11" s="10"/>
      <c r="E11" s="10"/>
      <c r="F11" s="10"/>
      <c r="G11" s="10"/>
      <c r="H11" s="10"/>
      <c r="I11" s="10"/>
      <c r="J11" s="10"/>
      <c r="K11" s="10"/>
      <c r="L11" s="10"/>
      <c r="M11" s="10"/>
      <c r="N11" s="10"/>
      <c r="O11" s="10"/>
      <c r="P11" s="10"/>
      <c r="R11" s="10"/>
      <c r="S11" s="15"/>
    </row>
    <row r="12" customFormat="false" ht="16.25" hidden="false" customHeight="true" outlineLevel="0" collapsed="false">
      <c r="A12" s="9"/>
      <c r="B12" s="10"/>
      <c r="C12" s="10"/>
      <c r="D12" s="10"/>
      <c r="E12" s="10"/>
      <c r="F12" s="10"/>
      <c r="G12" s="10"/>
      <c r="H12" s="10"/>
      <c r="I12" s="10"/>
      <c r="J12" s="17" t="s">
        <v>9</v>
      </c>
      <c r="K12" s="17"/>
      <c r="L12" s="20" t="s">
        <v>10</v>
      </c>
      <c r="M12" s="21"/>
      <c r="N12" s="20" t="s">
        <v>2</v>
      </c>
      <c r="O12" s="21"/>
      <c r="P12" s="20" t="s">
        <v>3</v>
      </c>
      <c r="Q12" s="21"/>
      <c r="R12" s="20" t="s">
        <v>4</v>
      </c>
      <c r="S12" s="15"/>
    </row>
    <row r="13" customFormat="false" ht="16.25" hidden="false" customHeight="true" outlineLevel="0" collapsed="false">
      <c r="A13" s="9"/>
      <c r="B13" s="10"/>
      <c r="C13" s="10"/>
      <c r="D13" s="10"/>
      <c r="E13" s="10"/>
      <c r="F13" s="10"/>
      <c r="G13" s="10"/>
      <c r="H13" s="10"/>
      <c r="I13" s="10"/>
      <c r="J13" s="10"/>
      <c r="K13" s="10"/>
      <c r="L13" s="10"/>
      <c r="M13" s="10"/>
      <c r="N13" s="10"/>
      <c r="O13" s="10"/>
      <c r="P13" s="10"/>
      <c r="R13" s="10"/>
      <c r="S13" s="15"/>
    </row>
    <row r="14" customFormat="false" ht="16.25" hidden="false" customHeight="true" outlineLevel="0" collapsed="false">
      <c r="A14" s="9"/>
      <c r="B14" s="10"/>
      <c r="C14" s="10"/>
      <c r="D14" s="10"/>
      <c r="E14" s="10"/>
      <c r="F14" s="10"/>
      <c r="G14" s="10"/>
      <c r="H14" s="10"/>
      <c r="I14" s="10"/>
      <c r="J14" s="17" t="s">
        <v>11</v>
      </c>
      <c r="K14" s="17"/>
      <c r="L14" s="18"/>
      <c r="M14" s="18"/>
      <c r="N14" s="18"/>
      <c r="O14" s="18"/>
      <c r="P14" s="18"/>
      <c r="Q14" s="18"/>
      <c r="R14" s="18"/>
      <c r="S14" s="15"/>
    </row>
    <row r="15" customFormat="false" ht="16.25" hidden="false" customHeight="true" outlineLevel="0" collapsed="false">
      <c r="A15" s="9"/>
      <c r="B15" s="10"/>
      <c r="C15" s="10"/>
      <c r="D15" s="10"/>
      <c r="E15" s="10"/>
      <c r="F15" s="10"/>
      <c r="G15" s="10"/>
      <c r="H15" s="10"/>
      <c r="I15" s="10"/>
      <c r="J15" s="10"/>
      <c r="K15" s="10"/>
      <c r="L15" s="10"/>
      <c r="M15" s="10"/>
      <c r="N15" s="10"/>
      <c r="O15" s="10"/>
      <c r="P15" s="10"/>
      <c r="Q15" s="10"/>
      <c r="R15" s="10"/>
      <c r="S15" s="15"/>
    </row>
    <row r="16" customFormat="false" ht="19.25" hidden="false" customHeight="true" outlineLevel="0" collapsed="false">
      <c r="A16" s="22" t="s">
        <v>12</v>
      </c>
      <c r="B16" s="22"/>
      <c r="C16" s="22"/>
      <c r="D16" s="22"/>
      <c r="E16" s="22"/>
      <c r="F16" s="22"/>
      <c r="G16" s="22"/>
      <c r="H16" s="22"/>
      <c r="I16" s="22"/>
      <c r="J16" s="22"/>
      <c r="K16" s="22"/>
      <c r="L16" s="22"/>
      <c r="M16" s="22"/>
      <c r="N16" s="22"/>
      <c r="O16" s="22"/>
      <c r="P16" s="22"/>
      <c r="Q16" s="22"/>
      <c r="R16" s="22"/>
      <c r="S16" s="23"/>
    </row>
    <row r="17" customFormat="false" ht="7.5" hidden="false" customHeight="true" outlineLevel="0" collapsed="false">
      <c r="A17" s="9"/>
      <c r="B17" s="10"/>
      <c r="C17" s="10"/>
      <c r="D17" s="10"/>
      <c r="E17" s="10"/>
      <c r="F17" s="10"/>
      <c r="G17" s="10"/>
      <c r="H17" s="10"/>
      <c r="I17" s="10"/>
      <c r="J17" s="10"/>
      <c r="K17" s="10"/>
      <c r="L17" s="10"/>
      <c r="M17" s="10"/>
      <c r="N17" s="10"/>
      <c r="O17" s="10"/>
      <c r="P17" s="10"/>
      <c r="Q17" s="10"/>
      <c r="R17" s="10"/>
      <c r="S17" s="15"/>
    </row>
    <row r="18" customFormat="false" ht="18.65" hidden="false" customHeight="true" outlineLevel="0" collapsed="false">
      <c r="A18" s="24" t="s">
        <v>13</v>
      </c>
      <c r="B18" s="25"/>
      <c r="R18" s="10"/>
      <c r="S18" s="15"/>
    </row>
    <row r="19" customFormat="false" ht="7.5" hidden="false" customHeight="true" outlineLevel="0" collapsed="false">
      <c r="A19" s="24"/>
      <c r="B19" s="25"/>
      <c r="C19" s="26"/>
      <c r="D19" s="10"/>
      <c r="E19" s="10"/>
      <c r="F19" s="10"/>
      <c r="G19" s="10"/>
      <c r="H19" s="10"/>
      <c r="I19" s="10"/>
      <c r="J19" s="10"/>
      <c r="K19" s="10"/>
      <c r="L19" s="10"/>
      <c r="M19" s="10"/>
      <c r="N19" s="10"/>
      <c r="O19" s="11"/>
      <c r="P19" s="10"/>
      <c r="Q19" s="10"/>
      <c r="R19" s="10"/>
      <c r="S19" s="15"/>
    </row>
    <row r="20" customFormat="false" ht="18.65" hidden="false" customHeight="true" outlineLevel="0" collapsed="false">
      <c r="A20" s="24"/>
      <c r="B20" s="25" t="s">
        <v>14</v>
      </c>
      <c r="C20" s="27" t="s">
        <v>15</v>
      </c>
      <c r="D20" s="27"/>
      <c r="E20" s="28" t="s">
        <v>1</v>
      </c>
      <c r="F20" s="12"/>
      <c r="G20" s="29" t="s">
        <v>2</v>
      </c>
      <c r="H20" s="13"/>
      <c r="I20" s="11" t="s">
        <v>3</v>
      </c>
      <c r="J20" s="13"/>
      <c r="K20" s="11" t="s">
        <v>4</v>
      </c>
      <c r="L20" s="10"/>
      <c r="N20" s="10"/>
      <c r="O20" s="11"/>
      <c r="P20" s="10"/>
      <c r="Q20" s="10"/>
      <c r="R20" s="10"/>
      <c r="S20" s="15"/>
    </row>
    <row r="21" customFormat="false" ht="7.5" hidden="false" customHeight="true" outlineLevel="0" collapsed="false">
      <c r="A21" s="24"/>
      <c r="B21" s="25"/>
      <c r="C21" s="26"/>
      <c r="D21" s="10"/>
      <c r="E21" s="30"/>
      <c r="F21" s="30"/>
      <c r="G21" s="30"/>
      <c r="H21" s="30"/>
      <c r="I21" s="30"/>
      <c r="J21" s="30"/>
      <c r="K21" s="30"/>
      <c r="L21" s="31"/>
      <c r="M21" s="30"/>
      <c r="N21" s="30"/>
      <c r="O21" s="32"/>
      <c r="P21" s="30"/>
      <c r="Q21" s="30"/>
      <c r="R21" s="30"/>
      <c r="S21" s="15"/>
    </row>
    <row r="22" customFormat="false" ht="7.5" hidden="false" customHeight="true" outlineLevel="0" collapsed="false">
      <c r="A22" s="24"/>
      <c r="B22" s="25"/>
      <c r="C22" s="26"/>
      <c r="D22" s="10"/>
      <c r="E22" s="10"/>
      <c r="F22" s="10"/>
      <c r="G22" s="10"/>
      <c r="H22" s="10"/>
      <c r="I22" s="10"/>
      <c r="J22" s="10"/>
      <c r="K22" s="10"/>
      <c r="L22" s="33"/>
      <c r="M22" s="10"/>
      <c r="N22" s="10"/>
      <c r="O22" s="11"/>
      <c r="P22" s="10"/>
      <c r="Q22" s="10"/>
      <c r="R22" s="10"/>
      <c r="S22" s="15"/>
    </row>
    <row r="23" customFormat="false" ht="18.65" hidden="false" customHeight="true" outlineLevel="0" collapsed="false">
      <c r="A23" s="24"/>
      <c r="B23" s="25"/>
      <c r="C23" s="26"/>
      <c r="D23" s="10"/>
      <c r="E23" s="10"/>
      <c r="F23" s="12"/>
      <c r="G23" s="11" t="s">
        <v>16</v>
      </c>
      <c r="H23" s="12"/>
      <c r="I23" s="11" t="s">
        <v>17</v>
      </c>
      <c r="J23" s="10"/>
      <c r="K23" s="10" t="s">
        <v>18</v>
      </c>
      <c r="L23" s="10"/>
      <c r="M23" s="12"/>
      <c r="N23" s="11" t="s">
        <v>16</v>
      </c>
      <c r="O23" s="12"/>
      <c r="P23" s="11" t="s">
        <v>17</v>
      </c>
      <c r="Q23" s="10"/>
      <c r="R23" s="10"/>
      <c r="S23" s="15"/>
    </row>
    <row r="24" customFormat="false" ht="7.5" hidden="false" customHeight="true" outlineLevel="0" collapsed="false">
      <c r="A24" s="24"/>
      <c r="B24" s="25"/>
      <c r="C24" s="26"/>
      <c r="D24" s="10"/>
      <c r="E24" s="10"/>
      <c r="F24" s="10"/>
      <c r="G24" s="10"/>
      <c r="H24" s="10"/>
      <c r="I24" s="10"/>
      <c r="J24" s="10"/>
      <c r="K24" s="10"/>
      <c r="L24" s="33"/>
      <c r="M24" s="10"/>
      <c r="N24" s="10"/>
      <c r="O24" s="11"/>
      <c r="P24" s="10"/>
      <c r="Q24" s="10"/>
      <c r="R24" s="10"/>
      <c r="S24" s="15"/>
    </row>
    <row r="25" customFormat="false" ht="18.65" hidden="false" customHeight="true" outlineLevel="0" collapsed="false">
      <c r="A25" s="24"/>
      <c r="B25" s="25"/>
      <c r="C25" s="10"/>
      <c r="G25" s="10"/>
      <c r="H25" s="10"/>
      <c r="I25" s="10"/>
      <c r="J25" s="10"/>
      <c r="K25" s="10"/>
      <c r="L25" s="10"/>
      <c r="M25" s="10"/>
      <c r="N25" s="10"/>
      <c r="O25" s="10"/>
      <c r="P25" s="10"/>
      <c r="Q25" s="10"/>
      <c r="R25" s="10"/>
      <c r="S25" s="15"/>
    </row>
    <row r="26" customFormat="false" ht="7.5" hidden="false" customHeight="true" outlineLevel="0" collapsed="false">
      <c r="A26" s="24"/>
      <c r="B26" s="25"/>
      <c r="C26" s="10"/>
      <c r="G26" s="10"/>
      <c r="H26" s="10"/>
      <c r="I26" s="10"/>
      <c r="J26" s="10"/>
      <c r="K26" s="10"/>
      <c r="L26" s="10"/>
      <c r="M26" s="10"/>
      <c r="N26" s="10"/>
      <c r="O26" s="10"/>
      <c r="P26" s="10"/>
      <c r="Q26" s="10"/>
      <c r="R26" s="10"/>
      <c r="S26" s="15"/>
    </row>
    <row r="27" customFormat="false" ht="18.65" hidden="false" customHeight="true" outlineLevel="0" collapsed="false">
      <c r="A27" s="24" t="s">
        <v>19</v>
      </c>
      <c r="B27" s="25" t="s">
        <v>14</v>
      </c>
      <c r="C27" s="34" t="s">
        <v>20</v>
      </c>
      <c r="D27" s="34"/>
      <c r="E27" s="35"/>
      <c r="F27" s="35"/>
      <c r="G27" s="35"/>
      <c r="H27" s="11" t="s">
        <v>21</v>
      </c>
      <c r="I27" s="11" t="str">
        <f aca="false">IF(E27="普通救命講習Ⅱ","3",IF(E27="上級救命講習","7",IF(E27="応急手当普及員講習","24",IF(E27="一般救命講習","1",IF(E27="一般救命講習(2時間超)","",IF(E27="","","2"))))))</f>
        <v/>
      </c>
      <c r="J27" s="36"/>
      <c r="K27" s="11" t="s">
        <v>22</v>
      </c>
      <c r="L27" s="37"/>
      <c r="M27" s="11" t="s">
        <v>17</v>
      </c>
      <c r="N27" s="11" t="s">
        <v>23</v>
      </c>
      <c r="O27" s="38" t="s">
        <v>24</v>
      </c>
      <c r="P27" s="10"/>
      <c r="Q27" s="10"/>
      <c r="R27" s="10"/>
      <c r="S27" s="15"/>
    </row>
    <row r="28" customFormat="false" ht="7.5" hidden="false" customHeight="true" outlineLevel="0" collapsed="false">
      <c r="A28" s="24"/>
      <c r="B28" s="25"/>
      <c r="C28" s="10"/>
      <c r="D28" s="10"/>
      <c r="E28" s="30"/>
      <c r="F28" s="30"/>
      <c r="G28" s="30"/>
      <c r="H28" s="30"/>
      <c r="I28" s="30"/>
      <c r="J28" s="30"/>
      <c r="K28" s="30"/>
      <c r="L28" s="30"/>
      <c r="M28" s="30"/>
      <c r="N28" s="30"/>
      <c r="O28" s="30"/>
      <c r="P28" s="30"/>
      <c r="Q28" s="30"/>
      <c r="R28" s="30"/>
      <c r="S28" s="15"/>
    </row>
    <row r="29" customFormat="false" ht="7.2" hidden="false" customHeight="true" outlineLevel="0" collapsed="false">
      <c r="A29" s="24"/>
      <c r="B29" s="25"/>
      <c r="C29" s="10"/>
      <c r="D29" s="10"/>
      <c r="P29" s="10"/>
      <c r="R29" s="10"/>
      <c r="S29" s="15"/>
    </row>
    <row r="30" customFormat="false" ht="16.85" hidden="false" customHeight="true" outlineLevel="0" collapsed="false">
      <c r="A30" s="24"/>
      <c r="B30" s="25"/>
      <c r="C30" s="10"/>
      <c r="D30" s="10"/>
      <c r="E30" s="34" t="e">
        <f aca="false">VLOOKUP(E27,データ!$J$6:$M$11,2,FALSE())</f>
        <v>#N/A</v>
      </c>
      <c r="F30" s="34"/>
      <c r="G30" s="34"/>
      <c r="H30" s="34"/>
      <c r="I30" s="34"/>
      <c r="J30" s="34"/>
      <c r="K30" s="34"/>
      <c r="L30" s="34"/>
      <c r="M30" s="34"/>
      <c r="N30" s="34"/>
      <c r="O30" s="34"/>
      <c r="P30" s="34"/>
      <c r="Q30" s="34"/>
      <c r="R30" s="34"/>
      <c r="S30" s="15"/>
    </row>
    <row r="31" customFormat="false" ht="7.5" hidden="false" customHeight="true" outlineLevel="0" collapsed="false">
      <c r="A31" s="24"/>
      <c r="B31" s="25"/>
      <c r="C31" s="10"/>
      <c r="D31" s="10"/>
      <c r="E31" s="10"/>
      <c r="F31" s="10"/>
      <c r="G31" s="10"/>
      <c r="H31" s="11"/>
      <c r="I31" s="11"/>
      <c r="J31" s="10"/>
      <c r="K31" s="10"/>
      <c r="L31" s="11"/>
      <c r="M31" s="10"/>
      <c r="N31" s="10"/>
      <c r="O31" s="10"/>
      <c r="P31" s="10"/>
      <c r="R31" s="10"/>
      <c r="S31" s="15"/>
    </row>
    <row r="32" customFormat="false" ht="16.85" hidden="false" customHeight="true" outlineLevel="0" collapsed="false">
      <c r="A32" s="24"/>
      <c r="B32" s="25"/>
      <c r="C32" s="39" t="str">
        <f aca="false">IF(E27="普通救命講習Ⅰ","0",IF(E27="普通救命講習Ⅱ","1",IF(E27="普通救命講習Ⅲ","2",IF(E27="定期講習","3",IF(E27="上級救命講習","4",IF(E27="応急手当普及員講習","5",IF(E27="一般救命講習","6","")))))))</f>
        <v/>
      </c>
      <c r="D32" s="10"/>
      <c r="E32" s="34" t="e">
        <f aca="false">VLOOKUP(E27,データ!$J$6:$M$11,3,FALSE())</f>
        <v>#N/A</v>
      </c>
      <c r="F32" s="34"/>
      <c r="G32" s="34"/>
      <c r="H32" s="34"/>
      <c r="I32" s="34"/>
      <c r="J32" s="34"/>
      <c r="K32" s="34"/>
      <c r="L32" s="34"/>
      <c r="M32" s="34"/>
      <c r="N32" s="34"/>
      <c r="O32" s="34"/>
      <c r="P32" s="34"/>
      <c r="Q32" s="34"/>
      <c r="R32" s="34"/>
      <c r="S32" s="15"/>
    </row>
    <row r="33" customFormat="false" ht="7.5" hidden="false" customHeight="true" outlineLevel="0" collapsed="false">
      <c r="A33" s="24"/>
      <c r="B33" s="25"/>
      <c r="C33" s="10"/>
      <c r="D33" s="10"/>
      <c r="E33" s="10"/>
      <c r="F33" s="10"/>
      <c r="G33" s="10"/>
      <c r="H33" s="11"/>
      <c r="I33" s="11"/>
      <c r="J33" s="10"/>
      <c r="K33" s="10"/>
      <c r="L33" s="11"/>
      <c r="M33" s="10"/>
      <c r="N33" s="10"/>
      <c r="O33" s="10"/>
      <c r="P33" s="10"/>
      <c r="R33" s="10"/>
      <c r="S33" s="15"/>
    </row>
    <row r="34" customFormat="false" ht="16.85" hidden="false" customHeight="true" outlineLevel="0" collapsed="false">
      <c r="A34" s="24"/>
      <c r="B34" s="25"/>
      <c r="C34" s="10"/>
      <c r="D34" s="10"/>
      <c r="E34" s="34" t="e">
        <f aca="false">VLOOKUP(E27,データ!$J$6:$M$11,4,FALSE())</f>
        <v>#N/A</v>
      </c>
      <c r="F34" s="34"/>
      <c r="G34" s="34"/>
      <c r="H34" s="34"/>
      <c r="I34" s="34"/>
      <c r="J34" s="34"/>
      <c r="K34" s="34"/>
      <c r="L34" s="34"/>
      <c r="M34" s="34"/>
      <c r="N34" s="34"/>
      <c r="O34" s="34"/>
      <c r="P34" s="34"/>
      <c r="Q34" s="34"/>
      <c r="R34" s="34"/>
      <c r="S34" s="15"/>
    </row>
    <row r="35" customFormat="false" ht="7.5" hidden="false" customHeight="true" outlineLevel="0" collapsed="false">
      <c r="A35" s="24"/>
      <c r="B35" s="25"/>
      <c r="C35" s="10"/>
      <c r="D35" s="10"/>
      <c r="E35" s="10"/>
      <c r="F35" s="10"/>
      <c r="G35" s="10"/>
      <c r="H35" s="10"/>
      <c r="I35" s="10"/>
      <c r="J35" s="10"/>
      <c r="K35" s="10"/>
      <c r="L35" s="10"/>
      <c r="M35" s="10"/>
      <c r="N35" s="10"/>
      <c r="O35" s="10"/>
      <c r="P35" s="10"/>
      <c r="Q35" s="10"/>
      <c r="R35" s="10"/>
      <c r="S35" s="15"/>
    </row>
    <row r="36" customFormat="false" ht="16.85" hidden="false" customHeight="true" outlineLevel="0" collapsed="false">
      <c r="A36" s="24"/>
      <c r="B36" s="25"/>
      <c r="C36" s="10"/>
      <c r="D36" s="10"/>
      <c r="E36" s="10"/>
      <c r="F36" s="10"/>
      <c r="G36" s="10"/>
      <c r="H36" s="10"/>
      <c r="I36" s="10"/>
      <c r="J36" s="10"/>
      <c r="K36" s="10"/>
      <c r="L36" s="10"/>
      <c r="M36" s="10"/>
      <c r="N36" s="10"/>
      <c r="O36" s="10"/>
      <c r="P36" s="10"/>
      <c r="Q36" s="10"/>
      <c r="R36" s="10"/>
      <c r="S36" s="15"/>
    </row>
    <row r="37" customFormat="false" ht="18.65" hidden="false" customHeight="true" outlineLevel="0" collapsed="false">
      <c r="A37" s="24" t="s">
        <v>25</v>
      </c>
      <c r="B37" s="25" t="s">
        <v>14</v>
      </c>
      <c r="C37" s="10" t="s">
        <v>26</v>
      </c>
      <c r="D37" s="10"/>
      <c r="E37" s="10"/>
      <c r="F37" s="10"/>
      <c r="G37" s="32" t="s">
        <v>27</v>
      </c>
      <c r="H37" s="32"/>
      <c r="I37" s="40"/>
      <c r="J37" s="40"/>
      <c r="K37" s="40"/>
      <c r="L37" s="32" t="s">
        <v>28</v>
      </c>
      <c r="M37" s="10"/>
      <c r="N37" s="10"/>
      <c r="O37" s="10"/>
      <c r="P37" s="10"/>
      <c r="Q37" s="10"/>
      <c r="R37" s="10"/>
      <c r="S37" s="15"/>
    </row>
    <row r="38" customFormat="false" ht="7.5" hidden="false" customHeight="true" outlineLevel="0" collapsed="false">
      <c r="A38" s="24"/>
      <c r="B38" s="25"/>
      <c r="C38" s="10"/>
      <c r="D38" s="10"/>
      <c r="E38" s="10"/>
      <c r="F38" s="10"/>
      <c r="G38" s="10"/>
      <c r="H38" s="10"/>
      <c r="I38" s="10"/>
      <c r="J38" s="10"/>
      <c r="K38" s="10"/>
      <c r="L38" s="10"/>
      <c r="M38" s="10"/>
      <c r="N38" s="10"/>
      <c r="O38" s="10"/>
      <c r="P38" s="10"/>
      <c r="Q38" s="10"/>
      <c r="R38" s="10"/>
      <c r="S38" s="15"/>
    </row>
    <row r="39" customFormat="false" ht="18.65" hidden="false" customHeight="true" outlineLevel="0" collapsed="false">
      <c r="A39" s="24"/>
      <c r="B39" s="25"/>
      <c r="C39" s="10"/>
      <c r="D39" s="10"/>
      <c r="E39" s="10"/>
      <c r="F39" s="10"/>
      <c r="G39" s="32" t="s">
        <v>29</v>
      </c>
      <c r="H39" s="32"/>
      <c r="I39" s="40"/>
      <c r="J39" s="40"/>
      <c r="K39" s="40"/>
      <c r="L39" s="40"/>
      <c r="M39" s="40"/>
      <c r="N39" s="40"/>
      <c r="O39" s="40"/>
      <c r="P39" s="40"/>
      <c r="Q39" s="40"/>
      <c r="R39" s="10"/>
      <c r="S39" s="15"/>
    </row>
    <row r="40" customFormat="false" ht="7.2" hidden="false" customHeight="true" outlineLevel="0" collapsed="false">
      <c r="A40" s="24"/>
      <c r="B40" s="25"/>
      <c r="C40" s="10"/>
      <c r="D40" s="10"/>
      <c r="E40" s="10"/>
      <c r="F40" s="10"/>
      <c r="G40" s="10"/>
      <c r="H40" s="10"/>
      <c r="I40" s="10"/>
      <c r="J40" s="10"/>
      <c r="K40" s="10"/>
      <c r="L40" s="10"/>
      <c r="M40" s="10"/>
      <c r="N40" s="10"/>
      <c r="O40" s="10"/>
      <c r="P40" s="10"/>
      <c r="Q40" s="10"/>
      <c r="R40" s="10"/>
      <c r="S40" s="15"/>
    </row>
    <row r="41" customFormat="false" ht="15" hidden="false" customHeight="true" outlineLevel="0" collapsed="false">
      <c r="A41" s="24"/>
      <c r="B41" s="25"/>
      <c r="C41" s="10"/>
      <c r="D41" s="10"/>
      <c r="E41" s="10"/>
      <c r="F41" s="10"/>
      <c r="G41" s="10"/>
      <c r="H41" s="10"/>
      <c r="I41" s="10"/>
      <c r="J41" s="10"/>
      <c r="K41" s="10"/>
      <c r="L41" s="10"/>
      <c r="M41" s="10"/>
      <c r="N41" s="10"/>
      <c r="O41" s="10"/>
      <c r="P41" s="10"/>
      <c r="Q41" s="10"/>
      <c r="R41" s="10"/>
      <c r="S41" s="15"/>
    </row>
    <row r="42" customFormat="false" ht="18.65" hidden="false" customHeight="true" outlineLevel="0" collapsed="false">
      <c r="A42" s="24" t="s">
        <v>30</v>
      </c>
      <c r="B42" s="25" t="s">
        <v>14</v>
      </c>
      <c r="C42" s="34" t="s">
        <v>31</v>
      </c>
      <c r="D42" s="34"/>
      <c r="E42" s="34"/>
      <c r="F42" s="10"/>
      <c r="G42" s="41" t="s">
        <v>32</v>
      </c>
      <c r="H42" s="41"/>
      <c r="I42" s="41"/>
      <c r="J42" s="38" t="s">
        <v>33</v>
      </c>
      <c r="K42" s="10"/>
      <c r="L42" s="10"/>
      <c r="M42" s="10"/>
      <c r="N42" s="10"/>
      <c r="O42" s="10"/>
      <c r="P42" s="10"/>
      <c r="Q42" s="10"/>
      <c r="S42" s="15"/>
    </row>
    <row r="43" customFormat="false" ht="18.65" hidden="false" customHeight="true" outlineLevel="0" collapsed="false">
      <c r="A43" s="24"/>
      <c r="B43" s="25"/>
      <c r="C43" s="10"/>
      <c r="D43" s="25"/>
      <c r="E43" s="25"/>
      <c r="F43" s="25"/>
      <c r="G43" s="10"/>
      <c r="H43" s="10"/>
      <c r="I43" s="10"/>
      <c r="J43" s="42" t="s">
        <v>34</v>
      </c>
      <c r="K43" s="42"/>
      <c r="L43" s="42"/>
      <c r="M43" s="42"/>
      <c r="N43" s="42"/>
      <c r="O43" s="42"/>
      <c r="P43" s="42"/>
      <c r="Q43" s="42"/>
      <c r="R43" s="42"/>
      <c r="S43" s="15"/>
    </row>
    <row r="44" customFormat="false" ht="7.2" hidden="false" customHeight="true" outlineLevel="0" collapsed="false">
      <c r="A44" s="24"/>
      <c r="B44" s="25"/>
      <c r="C44" s="10"/>
      <c r="D44" s="25"/>
      <c r="E44" s="25"/>
      <c r="F44" s="25"/>
      <c r="G44" s="10"/>
      <c r="H44" s="10"/>
      <c r="I44" s="10"/>
      <c r="J44" s="10"/>
      <c r="K44" s="10"/>
      <c r="L44" s="10"/>
      <c r="M44" s="10"/>
      <c r="N44" s="10"/>
      <c r="O44" s="10"/>
      <c r="P44" s="10"/>
      <c r="Q44" s="10"/>
      <c r="R44" s="10"/>
      <c r="S44" s="15"/>
    </row>
    <row r="45" customFormat="false" ht="18.65" hidden="false" customHeight="true" outlineLevel="0" collapsed="false">
      <c r="A45" s="24"/>
      <c r="B45" s="25"/>
      <c r="C45" s="10"/>
      <c r="G45" s="43"/>
      <c r="H45" s="43"/>
      <c r="I45" s="43"/>
      <c r="J45" s="43"/>
      <c r="K45" s="43"/>
      <c r="L45" s="43"/>
      <c r="M45" s="43"/>
      <c r="N45" s="43"/>
      <c r="O45" s="43"/>
      <c r="P45" s="43"/>
      <c r="Q45" s="43"/>
      <c r="R45" s="43"/>
      <c r="S45" s="15"/>
    </row>
    <row r="46" customFormat="false" ht="7.2" hidden="false" customHeight="true" outlineLevel="0" collapsed="false">
      <c r="A46" s="24"/>
      <c r="B46" s="25"/>
      <c r="C46" s="10"/>
      <c r="D46" s="25"/>
      <c r="E46" s="25"/>
      <c r="F46" s="25"/>
      <c r="G46" s="10"/>
      <c r="H46" s="10"/>
      <c r="I46" s="10"/>
      <c r="J46" s="10"/>
      <c r="K46" s="10"/>
      <c r="L46" s="10"/>
      <c r="M46" s="10"/>
      <c r="N46" s="10"/>
      <c r="O46" s="10"/>
      <c r="P46" s="10"/>
      <c r="Q46" s="10"/>
      <c r="R46" s="10"/>
      <c r="S46" s="15"/>
    </row>
    <row r="47" customFormat="false" ht="18.65" hidden="false" customHeight="true" outlineLevel="0" collapsed="false">
      <c r="A47" s="24" t="s">
        <v>35</v>
      </c>
      <c r="B47" s="25" t="s">
        <v>14</v>
      </c>
      <c r="C47" s="34" t="s">
        <v>36</v>
      </c>
      <c r="D47" s="34"/>
      <c r="E47" s="16" t="s">
        <v>37</v>
      </c>
      <c r="F47" s="16"/>
      <c r="G47" s="16"/>
      <c r="H47" s="16"/>
      <c r="I47" s="16"/>
      <c r="J47" s="16"/>
      <c r="K47" s="16"/>
      <c r="L47" s="16"/>
      <c r="M47" s="16"/>
      <c r="N47" s="16"/>
      <c r="O47" s="16"/>
      <c r="P47" s="16"/>
      <c r="Q47" s="16"/>
      <c r="R47" s="16"/>
      <c r="S47" s="15"/>
    </row>
    <row r="48" customFormat="false" ht="7.2" hidden="false" customHeight="true" outlineLevel="0" collapsed="false">
      <c r="A48" s="24"/>
      <c r="B48" s="25"/>
      <c r="C48" s="17"/>
      <c r="D48" s="30"/>
      <c r="E48" s="30"/>
      <c r="F48" s="30"/>
      <c r="G48" s="30"/>
      <c r="H48" s="30"/>
      <c r="I48" s="30"/>
      <c r="J48" s="30"/>
      <c r="K48" s="30"/>
      <c r="L48" s="30"/>
      <c r="M48" s="30"/>
      <c r="N48" s="30"/>
      <c r="O48" s="30"/>
      <c r="P48" s="30"/>
      <c r="Q48" s="30"/>
      <c r="R48" s="30"/>
      <c r="S48" s="15"/>
    </row>
    <row r="49" customFormat="false" ht="18.65" hidden="false" customHeight="true" outlineLevel="0" collapsed="false">
      <c r="A49" s="24"/>
      <c r="B49" s="25"/>
      <c r="C49" s="44"/>
      <c r="D49" s="44"/>
      <c r="E49" s="44"/>
      <c r="F49" s="44"/>
      <c r="G49" s="44"/>
      <c r="H49" s="44"/>
      <c r="I49" s="44"/>
      <c r="J49" s="44"/>
      <c r="K49" s="44"/>
      <c r="L49" s="44"/>
      <c r="M49" s="44"/>
      <c r="N49" s="44"/>
      <c r="O49" s="44"/>
      <c r="P49" s="44"/>
      <c r="Q49" s="44"/>
      <c r="R49" s="44"/>
      <c r="S49" s="15"/>
    </row>
    <row r="50" customFormat="false" ht="18.65" hidden="false" customHeight="true" outlineLevel="0" collapsed="false">
      <c r="A50" s="9"/>
      <c r="B50" s="10"/>
      <c r="C50" s="44"/>
      <c r="D50" s="44"/>
      <c r="E50" s="44"/>
      <c r="F50" s="44"/>
      <c r="G50" s="44"/>
      <c r="H50" s="44"/>
      <c r="I50" s="44"/>
      <c r="J50" s="44"/>
      <c r="K50" s="44"/>
      <c r="L50" s="44"/>
      <c r="M50" s="44"/>
      <c r="N50" s="44"/>
      <c r="O50" s="44"/>
      <c r="P50" s="44"/>
      <c r="Q50" s="44"/>
      <c r="R50" s="44"/>
      <c r="S50" s="15"/>
    </row>
    <row r="51" customFormat="false" ht="18.65" hidden="false" customHeight="true" outlineLevel="0" collapsed="false">
      <c r="A51" s="9"/>
      <c r="B51" s="10"/>
      <c r="C51" s="45"/>
      <c r="D51" s="45"/>
      <c r="E51" s="45"/>
      <c r="F51" s="45"/>
      <c r="G51" s="45"/>
      <c r="H51" s="45"/>
      <c r="I51" s="45"/>
      <c r="J51" s="45"/>
      <c r="K51" s="45"/>
      <c r="L51" s="45"/>
      <c r="M51" s="45"/>
      <c r="N51" s="45"/>
      <c r="O51" s="45"/>
      <c r="P51" s="45"/>
      <c r="Q51" s="45"/>
      <c r="R51" s="45"/>
      <c r="S51" s="15"/>
    </row>
    <row r="52" customFormat="false" ht="20.1" hidden="false" customHeight="true" outlineLevel="0" collapsed="false">
      <c r="A52" s="7"/>
      <c r="B52" s="46" t="s">
        <v>38</v>
      </c>
      <c r="C52" s="46"/>
      <c r="D52" s="46"/>
      <c r="E52" s="46"/>
      <c r="F52" s="46"/>
      <c r="G52" s="46"/>
      <c r="H52" s="46"/>
      <c r="I52" s="46"/>
      <c r="J52" s="46"/>
      <c r="K52" s="46"/>
      <c r="L52" s="46"/>
      <c r="M52" s="46"/>
      <c r="N52" s="46"/>
      <c r="O52" s="46"/>
      <c r="P52" s="46"/>
      <c r="Q52" s="46"/>
      <c r="R52" s="46"/>
      <c r="S52" s="7"/>
    </row>
    <row r="53" customFormat="false" ht="4.5" hidden="false" customHeight="true" outlineLevel="0" collapsed="false">
      <c r="A53" s="10"/>
      <c r="B53" s="10"/>
      <c r="C53" s="10"/>
      <c r="D53" s="10"/>
      <c r="E53" s="10"/>
      <c r="F53" s="10"/>
      <c r="G53" s="10"/>
      <c r="H53" s="10"/>
      <c r="I53" s="10"/>
      <c r="J53" s="10"/>
      <c r="K53" s="10"/>
      <c r="L53" s="10"/>
      <c r="M53" s="10"/>
      <c r="N53" s="10"/>
      <c r="O53" s="10"/>
      <c r="P53" s="10"/>
      <c r="Q53" s="10"/>
      <c r="R53" s="10"/>
      <c r="S53" s="10"/>
    </row>
    <row r="54" customFormat="false" ht="20.1" hidden="false" customHeight="true" outlineLevel="0" collapsed="false"/>
    <row r="55" customFormat="false" ht="20.1" hidden="false" customHeight="true" outlineLevel="0" collapsed="false"/>
    <row r="56" customFormat="false" ht="20.1" hidden="false" customHeight="true" outlineLevel="0" collapsed="false"/>
    <row r="57" customFormat="false" ht="20.1" hidden="false" customHeight="true" outlineLevel="0" collapsed="false"/>
    <row r="58" customFormat="false" ht="20.1" hidden="false" customHeight="true" outlineLevel="0" collapsed="false"/>
    <row r="59" customFormat="false" ht="20.1" hidden="false" customHeight="true" outlineLevel="0" collapsed="false"/>
  </sheetData>
  <sheetProtection sheet="true" password="cf26" objects="true" scenarios="true"/>
  <mergeCells count="28">
    <mergeCell ref="B1:R1"/>
    <mergeCell ref="K4:L4"/>
    <mergeCell ref="J8:K8"/>
    <mergeCell ref="L8:R8"/>
    <mergeCell ref="J10:K10"/>
    <mergeCell ref="L10:R10"/>
    <mergeCell ref="J12:K12"/>
    <mergeCell ref="J14:K14"/>
    <mergeCell ref="L14:R14"/>
    <mergeCell ref="A16:R16"/>
    <mergeCell ref="C20:D20"/>
    <mergeCell ref="C27:D27"/>
    <mergeCell ref="E27:G27"/>
    <mergeCell ref="E30:R30"/>
    <mergeCell ref="E32:R32"/>
    <mergeCell ref="E34:R34"/>
    <mergeCell ref="G37:H37"/>
    <mergeCell ref="I37:K37"/>
    <mergeCell ref="G39:H39"/>
    <mergeCell ref="I39:Q39"/>
    <mergeCell ref="C42:E42"/>
    <mergeCell ref="G42:I42"/>
    <mergeCell ref="J43:R43"/>
    <mergeCell ref="G45:R45"/>
    <mergeCell ref="C47:D47"/>
    <mergeCell ref="E47:R47"/>
    <mergeCell ref="C49:R50"/>
    <mergeCell ref="B52:R52"/>
  </mergeCells>
  <conditionalFormatting sqref="E30:R34">
    <cfRule type="expression" priority="2" aboveAverage="0" equalAverage="0" bottom="0" percent="0" rank="0" text="" dxfId="0">
      <formula>$E$27=""</formula>
    </cfRule>
  </conditionalFormatting>
  <conditionalFormatting sqref="O23 M23 J20 H20 Q4 O4 F20 L12:R12 G42:I42 I39 I37 E27:G27 H23 F23 L14 M4 L8 L10">
    <cfRule type="expression" priority="3" aboveAverage="0" equalAverage="0" bottom="0" percent="0" rank="0" text="" dxfId="1">
      <formula>LEN(TRIM(E27))=0</formula>
    </cfRule>
  </conditionalFormatting>
  <dataValidations count="10">
    <dataValidation allowBlank="false" errorStyle="stop" operator="between" showDropDown="false" showErrorMessage="true" showInputMessage="true" sqref="L12" type="list">
      <formula1>"大正,昭和,平成,令和"</formula1>
      <formula2>0</formula2>
    </dataValidation>
    <dataValidation allowBlank="true" errorStyle="stop" operator="between" showDropDown="false" showErrorMessage="true" showInputMessage="true" sqref="F27:G27" type="list">
      <formula1>"普通救命講習Ⅰ,普通救命講習Ⅱ,普通救命講習Ⅲ,定期講習,上級救命講習,応急手当普及員講習,一般救命講習"</formula1>
      <formula2>0</formula2>
    </dataValidation>
    <dataValidation allowBlank="true" errorStyle="stop" operator="between" showDropDown="false" showErrorMessage="true" showInputMessage="true" sqref="G42:I42" type="list">
      <formula1>"消防署,その他"</formula1>
      <formula2>0</formula2>
    </dataValidation>
    <dataValidation allowBlank="false" errorStyle="stop" operator="between" showDropDown="false" showErrorMessage="true" showInputMessage="true" sqref="M4 F20" type="list">
      <formula1>"06,07,08,09,10,11,12,13,14,15"</formula1>
      <formula2>0</formula2>
    </dataValidation>
    <dataValidation allowBlank="true" errorStyle="stop" operator="between" showDropDown="false" showErrorMessage="true" showInputMessage="true" sqref="O4 O12 H20" type="list">
      <formula1>データ!$D$7:$D$18</formula1>
      <formula2>0</formula2>
    </dataValidation>
    <dataValidation allowBlank="true" errorStyle="stop" operator="between" showDropDown="false" showErrorMessage="true" showInputMessage="true" sqref="Q4 Q12 J20" type="list">
      <formula1>データ!$E$7:$E$37</formula1>
      <formula2>0</formula2>
    </dataValidation>
    <dataValidation allowBlank="true" errorStyle="stop" operator="between" showDropDown="false" showErrorMessage="true" showInputMessage="true" sqref="F23 M23" type="list">
      <formula1>データ!$G$7:$G$30</formula1>
      <formula2>0</formula2>
    </dataValidation>
    <dataValidation allowBlank="true" errorStyle="stop" operator="between" showDropDown="false" showErrorMessage="true" showInputMessage="true" sqref="H23 O23" type="list">
      <formula1>データ!$H$7:$H$66</formula1>
      <formula2>0</formula2>
    </dataValidation>
    <dataValidation allowBlank="true" errorStyle="stop" operator="between" showDropDown="false" showErrorMessage="true" showInputMessage="true" sqref="M12" type="list">
      <formula1>データ!$C$7:$C$70</formula1>
      <formula2>0</formula2>
    </dataValidation>
    <dataValidation allowBlank="true" errorStyle="stop" operator="between" showDropDown="false" showErrorMessage="true" showInputMessage="true" sqref="E27" type="list">
      <formula1>"普通救命講習Ⅰ,普通救命講習Ⅲ,定期講習,一般救命講習,一般救命講習(2時間超)"</formula1>
      <formula2>0</formula2>
    </dataValidation>
  </dataValidations>
  <printOptions headings="false" gridLines="false" gridLinesSet="true" horizontalCentered="false" verticalCentered="false"/>
  <pageMargins left="0.236111111111111" right="0.236111111111111" top="0.551388888888889" bottom="0.551388888888889"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S59"/>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9.00390625" defaultRowHeight="13.2" customHeight="true" zeroHeight="false" outlineLevelRow="0" outlineLevelCol="0"/>
  <cols>
    <col collapsed="false" customWidth="true" hidden="false" outlineLevel="0" max="1" min="1" style="1" width="1.66"/>
    <col collapsed="false" customWidth="true" hidden="false" outlineLevel="0" max="15" min="2" style="1" width="5.66"/>
    <col collapsed="false" customWidth="true" hidden="false" outlineLevel="0" max="16" min="16" style="1" width="6"/>
    <col collapsed="false" customWidth="true" hidden="false" outlineLevel="0" max="18" min="17" style="1" width="5.66"/>
    <col collapsed="false" customWidth="true" hidden="false" outlineLevel="0" max="19" min="19" style="1" width="1.66"/>
    <col collapsed="false" customWidth="true" hidden="false" outlineLevel="0" max="20" min="20" style="1" width="5.66"/>
    <col collapsed="false" customWidth="false" hidden="false" outlineLevel="0" max="16384" min="21" style="1" width="9"/>
  </cols>
  <sheetData>
    <row r="1" customFormat="false" ht="28.5" hidden="false" customHeight="true" outlineLevel="0" collapsed="false">
      <c r="B1" s="2" t="s">
        <v>0</v>
      </c>
      <c r="C1" s="2"/>
      <c r="D1" s="2"/>
      <c r="E1" s="2"/>
      <c r="F1" s="2"/>
      <c r="G1" s="2"/>
      <c r="H1" s="2"/>
      <c r="I1" s="2"/>
      <c r="J1" s="2"/>
      <c r="K1" s="2"/>
      <c r="L1" s="2"/>
      <c r="M1" s="2"/>
      <c r="N1" s="2"/>
      <c r="O1" s="2"/>
      <c r="P1" s="2"/>
      <c r="Q1" s="2"/>
      <c r="R1" s="2"/>
      <c r="S1" s="3"/>
    </row>
    <row r="2" customFormat="false" ht="12" hidden="false" customHeight="true" outlineLevel="0" collapsed="false">
      <c r="C2" s="4"/>
      <c r="D2" s="4"/>
      <c r="E2" s="4"/>
      <c r="F2" s="4"/>
      <c r="G2" s="4"/>
      <c r="H2" s="5"/>
      <c r="I2" s="5"/>
      <c r="J2" s="5"/>
      <c r="K2" s="5"/>
      <c r="L2" s="5"/>
      <c r="M2" s="5"/>
      <c r="N2" s="5"/>
      <c r="O2" s="4"/>
      <c r="P2" s="4"/>
      <c r="Q2" s="4"/>
      <c r="R2" s="4"/>
      <c r="S2" s="4"/>
    </row>
    <row r="3" customFormat="false" ht="12" hidden="false" customHeight="true" outlineLevel="0" collapsed="false">
      <c r="A3" s="6"/>
      <c r="B3" s="7"/>
      <c r="C3" s="7"/>
      <c r="D3" s="7"/>
      <c r="E3" s="7"/>
      <c r="F3" s="7"/>
      <c r="G3" s="7"/>
      <c r="H3" s="7"/>
      <c r="I3" s="7"/>
      <c r="J3" s="7"/>
      <c r="K3" s="7"/>
      <c r="L3" s="7"/>
      <c r="M3" s="7"/>
      <c r="N3" s="7"/>
      <c r="O3" s="7"/>
      <c r="P3" s="7"/>
      <c r="Q3" s="7"/>
      <c r="R3" s="7"/>
      <c r="S3" s="8"/>
    </row>
    <row r="4" customFormat="false" ht="20.1" hidden="false" customHeight="true" outlineLevel="0" collapsed="false">
      <c r="A4" s="9"/>
      <c r="B4" s="10"/>
      <c r="C4" s="10"/>
      <c r="D4" s="10"/>
      <c r="E4" s="10"/>
      <c r="F4" s="10"/>
      <c r="G4" s="10"/>
      <c r="H4" s="10"/>
      <c r="I4" s="10"/>
      <c r="K4" s="11" t="s">
        <v>1</v>
      </c>
      <c r="L4" s="11"/>
      <c r="M4" s="12" t="n">
        <v>8</v>
      </c>
      <c r="N4" s="11" t="s">
        <v>2</v>
      </c>
      <c r="O4" s="13" t="n">
        <v>1</v>
      </c>
      <c r="P4" s="11" t="s">
        <v>3</v>
      </c>
      <c r="Q4" s="13" t="n">
        <v>1</v>
      </c>
      <c r="R4" s="11" t="s">
        <v>4</v>
      </c>
      <c r="S4" s="14"/>
    </row>
    <row r="5" customFormat="false" ht="9" hidden="false" customHeight="true" outlineLevel="0" collapsed="false">
      <c r="A5" s="9"/>
      <c r="B5" s="10"/>
      <c r="C5" s="10"/>
      <c r="D5" s="10"/>
      <c r="E5" s="10"/>
      <c r="F5" s="10"/>
      <c r="G5" s="10"/>
      <c r="H5" s="10"/>
      <c r="I5" s="10"/>
      <c r="J5" s="10"/>
      <c r="K5" s="10"/>
      <c r="L5" s="10"/>
      <c r="M5" s="10"/>
      <c r="N5" s="10"/>
      <c r="O5" s="10"/>
      <c r="P5" s="10"/>
      <c r="Q5" s="10"/>
      <c r="R5" s="10"/>
      <c r="S5" s="15"/>
    </row>
    <row r="6" customFormat="false" ht="20.1" hidden="false" customHeight="true" outlineLevel="0" collapsed="false">
      <c r="A6" s="9"/>
      <c r="B6" s="10" t="s">
        <v>5</v>
      </c>
      <c r="C6" s="10"/>
      <c r="D6" s="10"/>
      <c r="E6" s="10"/>
      <c r="F6" s="10"/>
      <c r="G6" s="10"/>
      <c r="H6" s="10"/>
      <c r="K6" s="10"/>
      <c r="L6" s="10"/>
      <c r="M6" s="10"/>
      <c r="N6" s="10"/>
      <c r="O6" s="10"/>
      <c r="P6" s="10"/>
      <c r="Q6" s="10"/>
      <c r="R6" s="10"/>
      <c r="S6" s="15"/>
    </row>
    <row r="7" customFormat="false" ht="20.1" hidden="false" customHeight="true" outlineLevel="0" collapsed="false">
      <c r="A7" s="9"/>
      <c r="B7" s="10"/>
      <c r="C7" s="10"/>
      <c r="D7" s="10"/>
      <c r="E7" s="10"/>
      <c r="F7" s="10"/>
      <c r="G7" s="10"/>
      <c r="H7" s="10"/>
      <c r="I7" s="10"/>
      <c r="J7" s="16" t="s">
        <v>6</v>
      </c>
      <c r="K7" s="10"/>
      <c r="L7" s="10"/>
      <c r="M7" s="10"/>
      <c r="N7" s="10"/>
      <c r="O7" s="10"/>
      <c r="P7" s="10"/>
      <c r="R7" s="10"/>
      <c r="S7" s="15"/>
    </row>
    <row r="8" customFormat="false" ht="20.1" hidden="false" customHeight="true" outlineLevel="0" collapsed="false">
      <c r="A8" s="9"/>
      <c r="B8" s="10"/>
      <c r="C8" s="10"/>
      <c r="D8" s="10"/>
      <c r="E8" s="10"/>
      <c r="F8" s="10"/>
      <c r="G8" s="10"/>
      <c r="H8" s="10"/>
      <c r="I8" s="10"/>
      <c r="J8" s="17" t="s">
        <v>7</v>
      </c>
      <c r="K8" s="17"/>
      <c r="L8" s="18" t="s">
        <v>39</v>
      </c>
      <c r="M8" s="18"/>
      <c r="N8" s="18"/>
      <c r="O8" s="18"/>
      <c r="P8" s="18"/>
      <c r="Q8" s="18"/>
      <c r="R8" s="18"/>
      <c r="S8" s="19"/>
    </row>
    <row r="9" customFormat="false" ht="20.1" hidden="false" customHeight="true" outlineLevel="0" collapsed="false">
      <c r="A9" s="9"/>
      <c r="B9" s="10"/>
      <c r="C9" s="10"/>
      <c r="D9" s="10"/>
      <c r="E9" s="10"/>
      <c r="F9" s="10"/>
      <c r="G9" s="10"/>
      <c r="H9" s="10"/>
      <c r="I9" s="10"/>
      <c r="J9" s="10"/>
      <c r="K9" s="10"/>
      <c r="L9" s="10"/>
      <c r="M9" s="10"/>
      <c r="N9" s="10"/>
      <c r="O9" s="10"/>
      <c r="P9" s="10"/>
      <c r="R9" s="10"/>
      <c r="S9" s="15"/>
    </row>
    <row r="10" customFormat="false" ht="20.1" hidden="false" customHeight="true" outlineLevel="0" collapsed="false">
      <c r="A10" s="9"/>
      <c r="B10" s="10"/>
      <c r="C10" s="10"/>
      <c r="D10" s="10"/>
      <c r="E10" s="10"/>
      <c r="F10" s="10"/>
      <c r="G10" s="10"/>
      <c r="H10" s="10"/>
      <c r="I10" s="10"/>
      <c r="J10" s="17" t="s">
        <v>8</v>
      </c>
      <c r="K10" s="17"/>
      <c r="L10" s="18" t="s">
        <v>40</v>
      </c>
      <c r="M10" s="18"/>
      <c r="N10" s="18"/>
      <c r="O10" s="18"/>
      <c r="P10" s="18"/>
      <c r="Q10" s="18"/>
      <c r="R10" s="18"/>
      <c r="S10" s="15"/>
    </row>
    <row r="11" customFormat="false" ht="20.1" hidden="false" customHeight="true" outlineLevel="0" collapsed="false">
      <c r="A11" s="9"/>
      <c r="B11" s="10"/>
      <c r="C11" s="10"/>
      <c r="D11" s="10"/>
      <c r="E11" s="10"/>
      <c r="F11" s="10"/>
      <c r="G11" s="10"/>
      <c r="H11" s="10"/>
      <c r="I11" s="10"/>
      <c r="J11" s="10"/>
      <c r="K11" s="10"/>
      <c r="L11" s="10"/>
      <c r="M11" s="10"/>
      <c r="N11" s="10"/>
      <c r="O11" s="10"/>
      <c r="P11" s="10"/>
      <c r="R11" s="10"/>
      <c r="S11" s="15"/>
    </row>
    <row r="12" customFormat="false" ht="20.1" hidden="false" customHeight="true" outlineLevel="0" collapsed="false">
      <c r="A12" s="9"/>
      <c r="B12" s="10"/>
      <c r="C12" s="10"/>
      <c r="D12" s="10"/>
      <c r="E12" s="10"/>
      <c r="F12" s="10"/>
      <c r="G12" s="10"/>
      <c r="H12" s="10"/>
      <c r="I12" s="10"/>
      <c r="J12" s="17" t="s">
        <v>9</v>
      </c>
      <c r="K12" s="17"/>
      <c r="L12" s="47" t="s">
        <v>41</v>
      </c>
      <c r="M12" s="21" t="n">
        <v>60</v>
      </c>
      <c r="N12" s="20" t="s">
        <v>2</v>
      </c>
      <c r="O12" s="21" t="n">
        <v>1</v>
      </c>
      <c r="P12" s="20" t="s">
        <v>3</v>
      </c>
      <c r="Q12" s="21" t="n">
        <v>1</v>
      </c>
      <c r="R12" s="20" t="s">
        <v>4</v>
      </c>
      <c r="S12" s="15"/>
    </row>
    <row r="13" customFormat="false" ht="20.1" hidden="false" customHeight="true" outlineLevel="0" collapsed="false">
      <c r="A13" s="9"/>
      <c r="B13" s="10"/>
      <c r="C13" s="10"/>
      <c r="D13" s="10"/>
      <c r="E13" s="10"/>
      <c r="F13" s="10"/>
      <c r="G13" s="10"/>
      <c r="H13" s="10"/>
      <c r="I13" s="10"/>
      <c r="J13" s="10"/>
      <c r="K13" s="10"/>
      <c r="L13" s="10"/>
      <c r="M13" s="10"/>
      <c r="N13" s="10"/>
      <c r="O13" s="10"/>
      <c r="P13" s="10"/>
      <c r="R13" s="10"/>
      <c r="S13" s="15"/>
    </row>
    <row r="14" customFormat="false" ht="20.1" hidden="false" customHeight="true" outlineLevel="0" collapsed="false">
      <c r="A14" s="9"/>
      <c r="B14" s="10"/>
      <c r="C14" s="10"/>
      <c r="D14" s="10"/>
      <c r="E14" s="10"/>
      <c r="F14" s="10"/>
      <c r="G14" s="10"/>
      <c r="H14" s="10"/>
      <c r="I14" s="10"/>
      <c r="J14" s="17" t="s">
        <v>11</v>
      </c>
      <c r="K14" s="17"/>
      <c r="L14" s="18" t="s">
        <v>42</v>
      </c>
      <c r="M14" s="18"/>
      <c r="N14" s="18"/>
      <c r="O14" s="18"/>
      <c r="P14" s="18"/>
      <c r="Q14" s="18"/>
      <c r="R14" s="18"/>
      <c r="S14" s="15"/>
    </row>
    <row r="15" customFormat="false" ht="20.1" hidden="false" customHeight="true" outlineLevel="0" collapsed="false">
      <c r="A15" s="9"/>
      <c r="B15" s="10"/>
      <c r="C15" s="10"/>
      <c r="D15" s="10"/>
      <c r="E15" s="10"/>
      <c r="F15" s="10"/>
      <c r="G15" s="10"/>
      <c r="H15" s="10"/>
      <c r="I15" s="10"/>
      <c r="J15" s="10"/>
      <c r="K15" s="10"/>
      <c r="L15" s="10"/>
      <c r="M15" s="10"/>
      <c r="N15" s="10"/>
      <c r="O15" s="10"/>
      <c r="P15" s="10"/>
      <c r="Q15" s="10"/>
      <c r="R15" s="10"/>
      <c r="S15" s="15"/>
    </row>
    <row r="16" customFormat="false" ht="20.1" hidden="false" customHeight="true" outlineLevel="0" collapsed="false">
      <c r="A16" s="22" t="s">
        <v>12</v>
      </c>
      <c r="B16" s="22"/>
      <c r="C16" s="22"/>
      <c r="D16" s="22"/>
      <c r="E16" s="22"/>
      <c r="F16" s="22"/>
      <c r="G16" s="22"/>
      <c r="H16" s="22"/>
      <c r="I16" s="22"/>
      <c r="J16" s="22"/>
      <c r="K16" s="22"/>
      <c r="L16" s="22"/>
      <c r="M16" s="22"/>
      <c r="N16" s="22"/>
      <c r="O16" s="22"/>
      <c r="P16" s="22"/>
      <c r="Q16" s="22"/>
      <c r="R16" s="22"/>
      <c r="S16" s="23"/>
    </row>
    <row r="17" customFormat="false" ht="7.5" hidden="false" customHeight="true" outlineLevel="0" collapsed="false">
      <c r="A17" s="9"/>
      <c r="B17" s="10"/>
      <c r="C17" s="10"/>
      <c r="D17" s="10"/>
      <c r="E17" s="10"/>
      <c r="F17" s="10"/>
      <c r="G17" s="10"/>
      <c r="H17" s="10"/>
      <c r="I17" s="10"/>
      <c r="J17" s="10"/>
      <c r="K17" s="10"/>
      <c r="L17" s="10"/>
      <c r="M17" s="10"/>
      <c r="N17" s="10"/>
      <c r="O17" s="10"/>
      <c r="P17" s="10"/>
      <c r="Q17" s="10"/>
      <c r="R17" s="10"/>
      <c r="S17" s="15"/>
    </row>
    <row r="18" customFormat="false" ht="20.1" hidden="false" customHeight="true" outlineLevel="0" collapsed="false">
      <c r="A18" s="24" t="s">
        <v>13</v>
      </c>
      <c r="B18" s="25"/>
      <c r="R18" s="10"/>
      <c r="S18" s="15"/>
    </row>
    <row r="19" customFormat="false" ht="7.5" hidden="false" customHeight="true" outlineLevel="0" collapsed="false">
      <c r="A19" s="24"/>
      <c r="B19" s="25"/>
      <c r="C19" s="26"/>
      <c r="D19" s="10"/>
      <c r="E19" s="10"/>
      <c r="F19" s="10"/>
      <c r="G19" s="10"/>
      <c r="H19" s="10"/>
      <c r="I19" s="10"/>
      <c r="J19" s="10"/>
      <c r="K19" s="10"/>
      <c r="L19" s="10"/>
      <c r="M19" s="10"/>
      <c r="N19" s="10"/>
      <c r="O19" s="11"/>
      <c r="P19" s="10"/>
      <c r="Q19" s="10"/>
      <c r="R19" s="10"/>
      <c r="S19" s="15"/>
    </row>
    <row r="20" customFormat="false" ht="20.1" hidden="false" customHeight="true" outlineLevel="0" collapsed="false">
      <c r="A20" s="24"/>
      <c r="B20" s="25" t="s">
        <v>14</v>
      </c>
      <c r="C20" s="27" t="s">
        <v>15</v>
      </c>
      <c r="D20" s="27"/>
      <c r="E20" s="28" t="s">
        <v>1</v>
      </c>
      <c r="F20" s="12" t="n">
        <v>8</v>
      </c>
      <c r="G20" s="29" t="s">
        <v>2</v>
      </c>
      <c r="H20" s="13" t="n">
        <v>8</v>
      </c>
      <c r="I20" s="11" t="s">
        <v>3</v>
      </c>
      <c r="J20" s="13" t="n">
        <v>1</v>
      </c>
      <c r="K20" s="11" t="s">
        <v>4</v>
      </c>
      <c r="L20" s="10"/>
      <c r="N20" s="10"/>
      <c r="O20" s="11"/>
      <c r="P20" s="10"/>
      <c r="Q20" s="10"/>
      <c r="R20" s="10"/>
      <c r="S20" s="15"/>
    </row>
    <row r="21" customFormat="false" ht="7.5" hidden="false" customHeight="true" outlineLevel="0" collapsed="false">
      <c r="A21" s="24"/>
      <c r="B21" s="25"/>
      <c r="C21" s="26"/>
      <c r="D21" s="10"/>
      <c r="E21" s="30"/>
      <c r="F21" s="30"/>
      <c r="G21" s="30"/>
      <c r="H21" s="30"/>
      <c r="I21" s="30"/>
      <c r="J21" s="30"/>
      <c r="K21" s="30"/>
      <c r="L21" s="31"/>
      <c r="M21" s="30"/>
      <c r="N21" s="30"/>
      <c r="O21" s="32"/>
      <c r="P21" s="30"/>
      <c r="Q21" s="30"/>
      <c r="R21" s="30"/>
      <c r="S21" s="15"/>
    </row>
    <row r="22" customFormat="false" ht="7.5" hidden="false" customHeight="true" outlineLevel="0" collapsed="false">
      <c r="A22" s="24"/>
      <c r="B22" s="25"/>
      <c r="C22" s="26"/>
      <c r="D22" s="10"/>
      <c r="E22" s="10"/>
      <c r="F22" s="10"/>
      <c r="G22" s="10"/>
      <c r="H22" s="10"/>
      <c r="I22" s="10"/>
      <c r="J22" s="10"/>
      <c r="K22" s="10"/>
      <c r="L22" s="33"/>
      <c r="M22" s="10"/>
      <c r="N22" s="10"/>
      <c r="O22" s="11"/>
      <c r="P22" s="10"/>
      <c r="Q22" s="10"/>
      <c r="R22" s="10"/>
      <c r="S22" s="15"/>
    </row>
    <row r="23" customFormat="false" ht="19.8" hidden="false" customHeight="true" outlineLevel="0" collapsed="false">
      <c r="A23" s="24"/>
      <c r="B23" s="25"/>
      <c r="C23" s="26"/>
      <c r="D23" s="10"/>
      <c r="E23" s="10"/>
      <c r="F23" s="12" t="n">
        <v>9</v>
      </c>
      <c r="G23" s="11" t="s">
        <v>16</v>
      </c>
      <c r="H23" s="12" t="n">
        <v>0</v>
      </c>
      <c r="I23" s="11" t="s">
        <v>17</v>
      </c>
      <c r="J23" s="10"/>
      <c r="K23" s="10" t="s">
        <v>18</v>
      </c>
      <c r="L23" s="10"/>
      <c r="M23" s="12" t="n">
        <v>12</v>
      </c>
      <c r="N23" s="11" t="s">
        <v>16</v>
      </c>
      <c r="O23" s="12" t="n">
        <v>30</v>
      </c>
      <c r="P23" s="11" t="s">
        <v>17</v>
      </c>
      <c r="Q23" s="10"/>
      <c r="R23" s="10"/>
      <c r="S23" s="15"/>
    </row>
    <row r="24" customFormat="false" ht="7.5" hidden="false" customHeight="true" outlineLevel="0" collapsed="false">
      <c r="A24" s="24"/>
      <c r="B24" s="25"/>
      <c r="C24" s="26"/>
      <c r="D24" s="10"/>
      <c r="E24" s="10"/>
      <c r="F24" s="10"/>
      <c r="G24" s="10"/>
      <c r="H24" s="10"/>
      <c r="I24" s="10"/>
      <c r="J24" s="10"/>
      <c r="K24" s="10"/>
      <c r="L24" s="33"/>
      <c r="M24" s="10"/>
      <c r="N24" s="10"/>
      <c r="O24" s="11"/>
      <c r="P24" s="10"/>
      <c r="Q24" s="10"/>
      <c r="R24" s="10"/>
      <c r="S24" s="15"/>
    </row>
    <row r="25" customFormat="false" ht="20.1" hidden="false" customHeight="true" outlineLevel="0" collapsed="false">
      <c r="A25" s="24"/>
      <c r="B25" s="25"/>
      <c r="C25" s="10"/>
      <c r="G25" s="10"/>
      <c r="H25" s="10"/>
      <c r="I25" s="10"/>
      <c r="J25" s="10"/>
      <c r="K25" s="10"/>
      <c r="L25" s="10"/>
      <c r="M25" s="10"/>
      <c r="N25" s="10"/>
      <c r="O25" s="10"/>
      <c r="P25" s="10"/>
      <c r="Q25" s="10"/>
      <c r="R25" s="10"/>
      <c r="S25" s="15"/>
    </row>
    <row r="26" customFormat="false" ht="7.5" hidden="false" customHeight="true" outlineLevel="0" collapsed="false">
      <c r="A26" s="24"/>
      <c r="B26" s="25"/>
      <c r="C26" s="10"/>
      <c r="G26" s="10"/>
      <c r="H26" s="10"/>
      <c r="I26" s="10"/>
      <c r="J26" s="10"/>
      <c r="K26" s="10"/>
      <c r="L26" s="10"/>
      <c r="M26" s="10"/>
      <c r="N26" s="10"/>
      <c r="O26" s="10"/>
      <c r="P26" s="10"/>
      <c r="Q26" s="10"/>
      <c r="R26" s="10"/>
      <c r="S26" s="15"/>
    </row>
    <row r="27" customFormat="false" ht="20.1" hidden="false" customHeight="true" outlineLevel="0" collapsed="false">
      <c r="A27" s="24" t="s">
        <v>19</v>
      </c>
      <c r="B27" s="25" t="s">
        <v>14</v>
      </c>
      <c r="C27" s="34" t="s">
        <v>20</v>
      </c>
      <c r="D27" s="34"/>
      <c r="E27" s="35" t="s">
        <v>43</v>
      </c>
      <c r="F27" s="35"/>
      <c r="G27" s="35"/>
      <c r="H27" s="11" t="s">
        <v>21</v>
      </c>
      <c r="I27" s="11" t="str">
        <f aca="false">IF(E27="普通救命講習Ⅱ","3",IF(E27="上級救命講習","7",IF(E27="応急手当普及員講習","24",IF(E27="一般救命講習","1",IF(E27="一般救命講習(2時間超)","",IF(E27="","","2"))))))</f>
        <v/>
      </c>
      <c r="J27" s="36" t="n">
        <v>3</v>
      </c>
      <c r="K27" s="11" t="s">
        <v>22</v>
      </c>
      <c r="L27" s="11" t="n">
        <v>30</v>
      </c>
      <c r="M27" s="11" t="s">
        <v>17</v>
      </c>
      <c r="N27" s="11" t="s">
        <v>23</v>
      </c>
      <c r="O27" s="38" t="s">
        <v>24</v>
      </c>
      <c r="P27" s="10"/>
      <c r="Q27" s="10"/>
      <c r="R27" s="10"/>
      <c r="S27" s="15"/>
    </row>
    <row r="28" customFormat="false" ht="7.5" hidden="false" customHeight="true" outlineLevel="0" collapsed="false">
      <c r="A28" s="24"/>
      <c r="B28" s="25"/>
      <c r="C28" s="10"/>
      <c r="D28" s="10"/>
      <c r="E28" s="30"/>
      <c r="F28" s="30"/>
      <c r="G28" s="30"/>
      <c r="H28" s="30"/>
      <c r="I28" s="30"/>
      <c r="J28" s="30"/>
      <c r="K28" s="30"/>
      <c r="L28" s="30"/>
      <c r="M28" s="30"/>
      <c r="N28" s="30"/>
      <c r="O28" s="30"/>
      <c r="P28" s="30"/>
      <c r="Q28" s="30"/>
      <c r="R28" s="30"/>
      <c r="S28" s="15"/>
    </row>
    <row r="29" customFormat="false" ht="7.2" hidden="false" customHeight="true" outlineLevel="0" collapsed="false">
      <c r="A29" s="24"/>
      <c r="B29" s="25"/>
      <c r="C29" s="10"/>
      <c r="D29" s="10"/>
      <c r="P29" s="10"/>
      <c r="R29" s="10"/>
      <c r="S29" s="15"/>
    </row>
    <row r="30" customFormat="false" ht="20.1" hidden="false" customHeight="true" outlineLevel="0" collapsed="false">
      <c r="A30" s="24"/>
      <c r="B30" s="25"/>
      <c r="C30" s="10"/>
      <c r="D30" s="10"/>
      <c r="E30" s="34" t="str">
        <f aca="false">VLOOKUP(E27,データ!$J$6:$M$11,2,FALSE())</f>
        <v>2時間超える場合での一般救命講習です。</v>
      </c>
      <c r="F30" s="34"/>
      <c r="G30" s="34"/>
      <c r="H30" s="34"/>
      <c r="I30" s="34"/>
      <c r="J30" s="34"/>
      <c r="K30" s="34"/>
      <c r="L30" s="34"/>
      <c r="M30" s="34"/>
      <c r="N30" s="34"/>
      <c r="O30" s="34"/>
      <c r="P30" s="34"/>
      <c r="Q30" s="34"/>
      <c r="R30" s="34"/>
      <c r="S30" s="15"/>
    </row>
    <row r="31" customFormat="false" ht="7.5" hidden="false" customHeight="true" outlineLevel="0" collapsed="false">
      <c r="A31" s="24"/>
      <c r="B31" s="25"/>
      <c r="C31" s="10"/>
      <c r="D31" s="10"/>
      <c r="E31" s="10"/>
      <c r="F31" s="10"/>
      <c r="G31" s="10"/>
      <c r="H31" s="11"/>
      <c r="I31" s="11"/>
      <c r="J31" s="10"/>
      <c r="K31" s="10"/>
      <c r="L31" s="11"/>
      <c r="M31" s="10"/>
      <c r="N31" s="10"/>
      <c r="O31" s="10"/>
      <c r="P31" s="10"/>
      <c r="R31" s="10"/>
      <c r="S31" s="15"/>
    </row>
    <row r="32" customFormat="false" ht="20.1" hidden="false" customHeight="true" outlineLevel="0" collapsed="false">
      <c r="A32" s="24"/>
      <c r="B32" s="25"/>
      <c r="C32" s="39" t="str">
        <f aca="false">IF(E27="普通救命講習Ⅰ","0",IF(E27="普通救命講習Ⅱ","1",IF(E27="普通救命講習Ⅲ","2",IF(E27="定期講習","3",IF(E27="上級救命講習","4",IF(E27="応急手当普及員講習","5",IF(E27="一般救命講習","6","")))))))</f>
        <v/>
      </c>
      <c r="D32" s="10"/>
      <c r="E32" s="34" t="str">
        <f aca="false">VLOOKUP(E27,データ!$J$6:$M$11,3,FALSE())</f>
        <v>南国市消防署　救命講習担当まで連絡し講習内容の相談をお願いいたします。</v>
      </c>
      <c r="F32" s="34"/>
      <c r="G32" s="34"/>
      <c r="H32" s="34"/>
      <c r="I32" s="34"/>
      <c r="J32" s="34"/>
      <c r="K32" s="34"/>
      <c r="L32" s="34"/>
      <c r="M32" s="34"/>
      <c r="N32" s="34"/>
      <c r="O32" s="34"/>
      <c r="P32" s="34"/>
      <c r="Q32" s="34"/>
      <c r="R32" s="34"/>
      <c r="S32" s="15"/>
    </row>
    <row r="33" customFormat="false" ht="7.5" hidden="false" customHeight="true" outlineLevel="0" collapsed="false">
      <c r="A33" s="24"/>
      <c r="B33" s="25"/>
      <c r="C33" s="10"/>
      <c r="D33" s="10"/>
      <c r="E33" s="10"/>
      <c r="F33" s="10"/>
      <c r="G33" s="10"/>
      <c r="H33" s="11"/>
      <c r="I33" s="11"/>
      <c r="J33" s="10"/>
      <c r="K33" s="10"/>
      <c r="L33" s="11"/>
      <c r="M33" s="10"/>
      <c r="N33" s="10"/>
      <c r="O33" s="10"/>
      <c r="P33" s="10"/>
      <c r="R33" s="10"/>
      <c r="S33" s="15"/>
    </row>
    <row r="34" customFormat="false" ht="20.1" hidden="false" customHeight="true" outlineLevel="0" collapsed="false">
      <c r="A34" s="24"/>
      <c r="B34" s="25"/>
      <c r="C34" s="10"/>
      <c r="D34" s="10"/>
      <c r="E34" s="34" t="str">
        <f aca="false">VLOOKUP(E27,データ!$J$6:$M$11,4,FALSE())</f>
        <v>※カッコ内の時間数の入力をお願いします。</v>
      </c>
      <c r="F34" s="34"/>
      <c r="G34" s="34"/>
      <c r="H34" s="34"/>
      <c r="I34" s="34"/>
      <c r="J34" s="34"/>
      <c r="K34" s="34"/>
      <c r="L34" s="34"/>
      <c r="M34" s="34"/>
      <c r="N34" s="34"/>
      <c r="O34" s="34"/>
      <c r="P34" s="34"/>
      <c r="Q34" s="34"/>
      <c r="R34" s="34"/>
      <c r="S34" s="15"/>
    </row>
    <row r="35" customFormat="false" ht="7.5" hidden="false" customHeight="true" outlineLevel="0" collapsed="false">
      <c r="A35" s="24"/>
      <c r="B35" s="25"/>
      <c r="C35" s="10"/>
      <c r="D35" s="10"/>
      <c r="E35" s="10"/>
      <c r="F35" s="10"/>
      <c r="G35" s="10"/>
      <c r="H35" s="10"/>
      <c r="I35" s="10"/>
      <c r="J35" s="10"/>
      <c r="K35" s="10"/>
      <c r="L35" s="10"/>
      <c r="M35" s="10"/>
      <c r="N35" s="10"/>
      <c r="O35" s="10"/>
      <c r="P35" s="10"/>
      <c r="Q35" s="10"/>
      <c r="R35" s="10"/>
      <c r="S35" s="15"/>
    </row>
    <row r="36" customFormat="false" ht="20.1" hidden="false" customHeight="true" outlineLevel="0" collapsed="false">
      <c r="A36" s="24"/>
      <c r="B36" s="25"/>
      <c r="C36" s="10"/>
      <c r="D36" s="10"/>
      <c r="E36" s="10"/>
      <c r="F36" s="10"/>
      <c r="G36" s="10"/>
      <c r="H36" s="10"/>
      <c r="I36" s="10"/>
      <c r="J36" s="10"/>
      <c r="K36" s="10"/>
      <c r="L36" s="10"/>
      <c r="M36" s="10"/>
      <c r="N36" s="10"/>
      <c r="O36" s="10"/>
      <c r="P36" s="10"/>
      <c r="Q36" s="10"/>
      <c r="R36" s="10"/>
      <c r="S36" s="15"/>
    </row>
    <row r="37" customFormat="false" ht="20.1" hidden="false" customHeight="true" outlineLevel="0" collapsed="false">
      <c r="A37" s="24" t="s">
        <v>25</v>
      </c>
      <c r="B37" s="25" t="s">
        <v>14</v>
      </c>
      <c r="C37" s="10" t="s">
        <v>26</v>
      </c>
      <c r="D37" s="10"/>
      <c r="E37" s="10"/>
      <c r="F37" s="10"/>
      <c r="G37" s="32" t="s">
        <v>27</v>
      </c>
      <c r="H37" s="32"/>
      <c r="I37" s="40" t="n">
        <v>3</v>
      </c>
      <c r="J37" s="40"/>
      <c r="K37" s="40"/>
      <c r="L37" s="32" t="s">
        <v>28</v>
      </c>
      <c r="M37" s="10"/>
      <c r="N37" s="10"/>
      <c r="O37" s="10"/>
      <c r="P37" s="10"/>
      <c r="Q37" s="10"/>
      <c r="R37" s="10"/>
      <c r="S37" s="15"/>
    </row>
    <row r="38" customFormat="false" ht="7.5" hidden="false" customHeight="true" outlineLevel="0" collapsed="false">
      <c r="A38" s="24"/>
      <c r="B38" s="25"/>
      <c r="C38" s="10"/>
      <c r="D38" s="10"/>
      <c r="E38" s="10"/>
      <c r="F38" s="10"/>
      <c r="G38" s="10"/>
      <c r="H38" s="10"/>
      <c r="I38" s="10"/>
      <c r="J38" s="10"/>
      <c r="K38" s="10"/>
      <c r="L38" s="10"/>
      <c r="M38" s="10"/>
      <c r="N38" s="10"/>
      <c r="O38" s="10"/>
      <c r="P38" s="10"/>
      <c r="Q38" s="10"/>
      <c r="R38" s="10"/>
      <c r="S38" s="15"/>
    </row>
    <row r="39" customFormat="false" ht="20.1" hidden="false" customHeight="true" outlineLevel="0" collapsed="false">
      <c r="A39" s="24"/>
      <c r="B39" s="25"/>
      <c r="C39" s="10"/>
      <c r="D39" s="10"/>
      <c r="E39" s="10"/>
      <c r="F39" s="10"/>
      <c r="G39" s="32" t="s">
        <v>29</v>
      </c>
      <c r="H39" s="32"/>
      <c r="I39" s="40" t="s">
        <v>44</v>
      </c>
      <c r="J39" s="40"/>
      <c r="K39" s="40"/>
      <c r="L39" s="40"/>
      <c r="M39" s="40"/>
      <c r="N39" s="40"/>
      <c r="O39" s="40"/>
      <c r="P39" s="40"/>
      <c r="Q39" s="40"/>
      <c r="R39" s="10"/>
      <c r="S39" s="15"/>
    </row>
    <row r="40" customFormat="false" ht="7.2" hidden="false" customHeight="true" outlineLevel="0" collapsed="false">
      <c r="A40" s="24"/>
      <c r="B40" s="25"/>
      <c r="C40" s="10"/>
      <c r="D40" s="10"/>
      <c r="E40" s="10"/>
      <c r="F40" s="10"/>
      <c r="G40" s="10"/>
      <c r="H40" s="10"/>
      <c r="I40" s="10"/>
      <c r="J40" s="10"/>
      <c r="K40" s="10"/>
      <c r="L40" s="10"/>
      <c r="M40" s="10"/>
      <c r="N40" s="10"/>
      <c r="O40" s="10"/>
      <c r="P40" s="10"/>
      <c r="Q40" s="10"/>
      <c r="R40" s="10"/>
      <c r="S40" s="15"/>
    </row>
    <row r="41" customFormat="false" ht="15" hidden="false" customHeight="true" outlineLevel="0" collapsed="false">
      <c r="A41" s="24"/>
      <c r="B41" s="25"/>
      <c r="C41" s="10"/>
      <c r="D41" s="10"/>
      <c r="E41" s="10"/>
      <c r="F41" s="10"/>
      <c r="G41" s="10"/>
      <c r="H41" s="10"/>
      <c r="I41" s="10"/>
      <c r="J41" s="10"/>
      <c r="K41" s="10"/>
      <c r="L41" s="10"/>
      <c r="M41" s="10"/>
      <c r="N41" s="10"/>
      <c r="O41" s="10"/>
      <c r="P41" s="10"/>
      <c r="Q41" s="10"/>
      <c r="R41" s="10"/>
      <c r="S41" s="15"/>
    </row>
    <row r="42" customFormat="false" ht="20.1" hidden="false" customHeight="true" outlineLevel="0" collapsed="false">
      <c r="A42" s="24" t="s">
        <v>30</v>
      </c>
      <c r="B42" s="25" t="s">
        <v>14</v>
      </c>
      <c r="C42" s="34" t="s">
        <v>31</v>
      </c>
      <c r="D42" s="34"/>
      <c r="E42" s="34"/>
      <c r="F42" s="10"/>
      <c r="G42" s="41" t="s">
        <v>32</v>
      </c>
      <c r="H42" s="41"/>
      <c r="I42" s="41"/>
      <c r="J42" s="38" t="s">
        <v>33</v>
      </c>
      <c r="K42" s="10"/>
      <c r="L42" s="10"/>
      <c r="M42" s="10"/>
      <c r="N42" s="10"/>
      <c r="O42" s="10"/>
      <c r="P42" s="10"/>
      <c r="Q42" s="10"/>
      <c r="S42" s="15"/>
    </row>
    <row r="43" customFormat="false" ht="19.8" hidden="false" customHeight="true" outlineLevel="0" collapsed="false">
      <c r="A43" s="24"/>
      <c r="B43" s="25"/>
      <c r="C43" s="10"/>
      <c r="D43" s="25"/>
      <c r="E43" s="25"/>
      <c r="F43" s="25"/>
      <c r="G43" s="10"/>
      <c r="H43" s="10"/>
      <c r="I43" s="10"/>
      <c r="J43" s="42" t="s">
        <v>34</v>
      </c>
      <c r="K43" s="42"/>
      <c r="L43" s="42"/>
      <c r="M43" s="42"/>
      <c r="N43" s="42"/>
      <c r="O43" s="42"/>
      <c r="P43" s="42"/>
      <c r="Q43" s="42"/>
      <c r="R43" s="42"/>
      <c r="S43" s="15"/>
    </row>
    <row r="44" customFormat="false" ht="7.2" hidden="false" customHeight="true" outlineLevel="0" collapsed="false">
      <c r="A44" s="24"/>
      <c r="B44" s="25"/>
      <c r="C44" s="10"/>
      <c r="D44" s="25"/>
      <c r="E44" s="25"/>
      <c r="F44" s="25"/>
      <c r="G44" s="10"/>
      <c r="H44" s="10"/>
      <c r="I44" s="10"/>
      <c r="J44" s="10"/>
      <c r="K44" s="10"/>
      <c r="L44" s="10"/>
      <c r="M44" s="10"/>
      <c r="N44" s="10"/>
      <c r="O44" s="10"/>
      <c r="P44" s="10"/>
      <c r="Q44" s="10"/>
      <c r="R44" s="10"/>
      <c r="S44" s="15"/>
    </row>
    <row r="45" customFormat="false" ht="20.1" hidden="false" customHeight="true" outlineLevel="0" collapsed="false">
      <c r="A45" s="24"/>
      <c r="B45" s="25"/>
      <c r="C45" s="10"/>
      <c r="G45" s="43" t="s">
        <v>45</v>
      </c>
      <c r="H45" s="43"/>
      <c r="I45" s="43"/>
      <c r="J45" s="43"/>
      <c r="K45" s="43"/>
      <c r="L45" s="43"/>
      <c r="M45" s="43"/>
      <c r="N45" s="43"/>
      <c r="O45" s="43"/>
      <c r="P45" s="43"/>
      <c r="Q45" s="43"/>
      <c r="R45" s="43"/>
      <c r="S45" s="15"/>
    </row>
    <row r="46" customFormat="false" ht="7.2" hidden="false" customHeight="true" outlineLevel="0" collapsed="false">
      <c r="A46" s="24"/>
      <c r="B46" s="25"/>
      <c r="C46" s="10"/>
      <c r="D46" s="25"/>
      <c r="E46" s="25"/>
      <c r="F46" s="25"/>
      <c r="G46" s="10"/>
      <c r="H46" s="10"/>
      <c r="I46" s="10"/>
      <c r="J46" s="10"/>
      <c r="K46" s="10"/>
      <c r="L46" s="10"/>
      <c r="M46" s="10"/>
      <c r="N46" s="10"/>
      <c r="O46" s="10"/>
      <c r="P46" s="10"/>
      <c r="Q46" s="10"/>
      <c r="R46" s="10"/>
      <c r="S46" s="15"/>
    </row>
    <row r="47" customFormat="false" ht="20.1" hidden="false" customHeight="true" outlineLevel="0" collapsed="false">
      <c r="A47" s="24" t="s">
        <v>35</v>
      </c>
      <c r="B47" s="25" t="s">
        <v>14</v>
      </c>
      <c r="C47" s="34" t="s">
        <v>36</v>
      </c>
      <c r="D47" s="34"/>
      <c r="E47" s="16" t="s">
        <v>37</v>
      </c>
      <c r="F47" s="16"/>
      <c r="G47" s="16"/>
      <c r="H47" s="16"/>
      <c r="I47" s="16"/>
      <c r="J47" s="16"/>
      <c r="K47" s="16"/>
      <c r="L47" s="16"/>
      <c r="M47" s="16"/>
      <c r="N47" s="16"/>
      <c r="O47" s="16"/>
      <c r="P47" s="16"/>
      <c r="Q47" s="16"/>
      <c r="R47" s="16"/>
      <c r="S47" s="15"/>
    </row>
    <row r="48" customFormat="false" ht="7.2" hidden="false" customHeight="true" outlineLevel="0" collapsed="false">
      <c r="A48" s="24"/>
      <c r="B48" s="25"/>
      <c r="C48" s="17"/>
      <c r="D48" s="30"/>
      <c r="E48" s="30"/>
      <c r="F48" s="30"/>
      <c r="G48" s="30"/>
      <c r="H48" s="30"/>
      <c r="I48" s="30"/>
      <c r="J48" s="30"/>
      <c r="K48" s="30"/>
      <c r="L48" s="30"/>
      <c r="M48" s="30"/>
      <c r="N48" s="30"/>
      <c r="O48" s="30"/>
      <c r="P48" s="30"/>
      <c r="Q48" s="30"/>
      <c r="R48" s="30"/>
      <c r="S48" s="15"/>
    </row>
    <row r="49" customFormat="false" ht="20.1" hidden="false" customHeight="true" outlineLevel="0" collapsed="false">
      <c r="A49" s="24"/>
      <c r="B49" s="25"/>
      <c r="C49" s="44"/>
      <c r="D49" s="44"/>
      <c r="E49" s="44"/>
      <c r="F49" s="44"/>
      <c r="G49" s="44"/>
      <c r="H49" s="44"/>
      <c r="I49" s="44"/>
      <c r="J49" s="44"/>
      <c r="K49" s="44"/>
      <c r="L49" s="44"/>
      <c r="M49" s="44"/>
      <c r="N49" s="44"/>
      <c r="O49" s="44"/>
      <c r="P49" s="44"/>
      <c r="Q49" s="44"/>
      <c r="R49" s="44"/>
      <c r="S49" s="15"/>
    </row>
    <row r="50" customFormat="false" ht="20.1" hidden="false" customHeight="true" outlineLevel="0" collapsed="false">
      <c r="A50" s="9"/>
      <c r="B50" s="10"/>
      <c r="C50" s="44"/>
      <c r="D50" s="44"/>
      <c r="E50" s="44"/>
      <c r="F50" s="44"/>
      <c r="G50" s="44"/>
      <c r="H50" s="44"/>
      <c r="I50" s="44"/>
      <c r="J50" s="44"/>
      <c r="K50" s="44"/>
      <c r="L50" s="44"/>
      <c r="M50" s="44"/>
      <c r="N50" s="44"/>
      <c r="O50" s="44"/>
      <c r="P50" s="44"/>
      <c r="Q50" s="44"/>
      <c r="R50" s="44"/>
      <c r="S50" s="15"/>
    </row>
    <row r="51" customFormat="false" ht="20.1" hidden="false" customHeight="true" outlineLevel="0" collapsed="false">
      <c r="A51" s="9"/>
      <c r="B51" s="10"/>
      <c r="C51" s="45"/>
      <c r="D51" s="45"/>
      <c r="E51" s="45"/>
      <c r="F51" s="45"/>
      <c r="G51" s="45"/>
      <c r="H51" s="45"/>
      <c r="I51" s="45"/>
      <c r="J51" s="45"/>
      <c r="K51" s="45"/>
      <c r="L51" s="45"/>
      <c r="M51" s="45"/>
      <c r="N51" s="45"/>
      <c r="O51" s="45"/>
      <c r="P51" s="45"/>
      <c r="Q51" s="45"/>
      <c r="R51" s="45"/>
      <c r="S51" s="15"/>
    </row>
    <row r="52" customFormat="false" ht="20.1" hidden="false" customHeight="true" outlineLevel="0" collapsed="false">
      <c r="A52" s="7"/>
      <c r="B52" s="46" t="s">
        <v>38</v>
      </c>
      <c r="C52" s="46"/>
      <c r="D52" s="46"/>
      <c r="E52" s="46"/>
      <c r="F52" s="46"/>
      <c r="G52" s="46"/>
      <c r="H52" s="46"/>
      <c r="I52" s="46"/>
      <c r="J52" s="46"/>
      <c r="K52" s="46"/>
      <c r="L52" s="46"/>
      <c r="M52" s="46"/>
      <c r="N52" s="46"/>
      <c r="O52" s="46"/>
      <c r="P52" s="46"/>
      <c r="Q52" s="46"/>
      <c r="R52" s="46"/>
      <c r="S52" s="7"/>
    </row>
    <row r="53" customFormat="false" ht="4.5" hidden="false" customHeight="true" outlineLevel="0" collapsed="false">
      <c r="A53" s="10"/>
      <c r="B53" s="10"/>
      <c r="C53" s="10"/>
      <c r="D53" s="10"/>
      <c r="E53" s="10"/>
      <c r="F53" s="10"/>
      <c r="G53" s="10"/>
      <c r="H53" s="10"/>
      <c r="I53" s="10"/>
      <c r="J53" s="10"/>
      <c r="K53" s="10"/>
      <c r="L53" s="10"/>
      <c r="M53" s="10"/>
      <c r="N53" s="10"/>
      <c r="O53" s="10"/>
      <c r="P53" s="10"/>
      <c r="Q53" s="10"/>
      <c r="R53" s="10"/>
      <c r="S53" s="10"/>
    </row>
    <row r="54" customFormat="false" ht="20.1" hidden="false" customHeight="true" outlineLevel="0" collapsed="false"/>
    <row r="55" customFormat="false" ht="20.1" hidden="false" customHeight="true" outlineLevel="0" collapsed="false"/>
    <row r="56" customFormat="false" ht="20.1" hidden="false" customHeight="true" outlineLevel="0" collapsed="false"/>
    <row r="57" customFormat="false" ht="20.1" hidden="false" customHeight="true" outlineLevel="0" collapsed="false"/>
    <row r="58" customFormat="false" ht="20.1" hidden="false" customHeight="true" outlineLevel="0" collapsed="false"/>
    <row r="59" customFormat="false" ht="20.1" hidden="false" customHeight="true" outlineLevel="0" collapsed="false"/>
  </sheetData>
  <sheetProtection sheet="true" password="cf26" objects="true" scenarios="true"/>
  <mergeCells count="28">
    <mergeCell ref="B1:R1"/>
    <mergeCell ref="K4:L4"/>
    <mergeCell ref="J8:K8"/>
    <mergeCell ref="L8:R8"/>
    <mergeCell ref="J10:K10"/>
    <mergeCell ref="L10:R10"/>
    <mergeCell ref="J12:K12"/>
    <mergeCell ref="J14:K14"/>
    <mergeCell ref="L14:R14"/>
    <mergeCell ref="A16:R16"/>
    <mergeCell ref="C20:D20"/>
    <mergeCell ref="C27:D27"/>
    <mergeCell ref="E27:G27"/>
    <mergeCell ref="E30:R30"/>
    <mergeCell ref="E32:R32"/>
    <mergeCell ref="E34:R34"/>
    <mergeCell ref="G37:H37"/>
    <mergeCell ref="I37:K37"/>
    <mergeCell ref="G39:H39"/>
    <mergeCell ref="I39:Q39"/>
    <mergeCell ref="C42:E42"/>
    <mergeCell ref="G42:I42"/>
    <mergeCell ref="J43:R43"/>
    <mergeCell ref="G45:R45"/>
    <mergeCell ref="C47:D47"/>
    <mergeCell ref="E47:R47"/>
    <mergeCell ref="C49:R50"/>
    <mergeCell ref="B52:R52"/>
  </mergeCells>
  <conditionalFormatting sqref="E30:R34">
    <cfRule type="expression" priority="2" aboveAverage="0" equalAverage="0" bottom="0" percent="0" rank="0" text="" dxfId="2">
      <formula>$E$27=""</formula>
    </cfRule>
  </conditionalFormatting>
  <conditionalFormatting sqref="O23 M23 J20 H20 Q4 O4 F20 L12:R12 G42:I42 I39 I37 E27:G27 H23 F23 L14 M4 L8 L10">
    <cfRule type="expression" priority="3" aboveAverage="0" equalAverage="0" bottom="0" percent="0" rank="0" text="" dxfId="3">
      <formula>LEN(TRIM(E27))=0</formula>
    </cfRule>
  </conditionalFormatting>
  <dataValidations count="11">
    <dataValidation allowBlank="false" errorStyle="stop" operator="between" showDropDown="false" showErrorMessage="true" showInputMessage="true" sqref="L12" type="list">
      <formula1>"大正,昭和,平成,令和"</formula1>
      <formula2>0</formula2>
    </dataValidation>
    <dataValidation allowBlank="true" errorStyle="stop" operator="between" showDropDown="false" showErrorMessage="true" showInputMessage="true" sqref="F27:G27" type="list">
      <formula1>"普通救命講習Ⅰ,普通救命講習Ⅱ,普通救命講習Ⅲ,定期講習,上級救命講習,応急手当普及員講習,一般救命講習"</formula1>
      <formula2>0</formula2>
    </dataValidation>
    <dataValidation allowBlank="true" errorStyle="stop" operator="between" showDropDown="false" showErrorMessage="true" showInputMessage="true" sqref="G42:I42" type="list">
      <formula1>"消防署,その他"</formula1>
      <formula2>0</formula2>
    </dataValidation>
    <dataValidation allowBlank="false" errorStyle="stop" operator="between" showDropDown="false" showErrorMessage="true" showInputMessage="true" sqref="M4 F20" type="list">
      <formula1>"06,07,08,09,10,11,12,13,14,15"</formula1>
      <formula2>0</formula2>
    </dataValidation>
    <dataValidation allowBlank="true" errorStyle="stop" operator="between" showDropDown="false" showErrorMessage="true" showInputMessage="true" sqref="O4 O12 H20" type="list">
      <formula1>データ!$D$7:$D$18</formula1>
      <formula2>0</formula2>
    </dataValidation>
    <dataValidation allowBlank="true" errorStyle="stop" operator="between" showDropDown="false" showErrorMessage="true" showInputMessage="true" sqref="Q4 Q12 J20" type="list">
      <formula1>データ!$E$7:$E$37</formula1>
      <formula2>0</formula2>
    </dataValidation>
    <dataValidation allowBlank="true" errorStyle="stop" operator="between" showDropDown="false" showErrorMessage="true" showInputMessage="true" sqref="F23 M23" type="list">
      <formula1>データ!$G$7:$G$30</formula1>
      <formula2>0</formula2>
    </dataValidation>
    <dataValidation allowBlank="true" errorStyle="stop" operator="between" showDropDown="false" showErrorMessage="true" showInputMessage="true" sqref="H23 O23" type="list">
      <formula1>データ!$H$7:$H$66</formula1>
      <formula2>0</formula2>
    </dataValidation>
    <dataValidation allowBlank="true" errorStyle="stop" operator="between" showDropDown="false" showErrorMessage="true" showInputMessage="true" sqref="M12" type="list">
      <formula1>データ!$C$7:$C$70</formula1>
      <formula2>0</formula2>
    </dataValidation>
    <dataValidation allowBlank="true" errorStyle="stop" operator="between" showDropDown="false" showErrorMessage="true" showInputMessage="true" sqref="E20" type="list">
      <formula1>"大正,昭和,平成,令和"</formula1>
      <formula2>0</formula2>
    </dataValidation>
    <dataValidation allowBlank="true" errorStyle="stop" operator="between" showDropDown="false" showErrorMessage="true" showInputMessage="true" sqref="E27" type="list">
      <formula1>"普通救命講習Ⅰ,普通救命講習Ⅲ,定期講習,一般救命講習,一般救命講習(2時間超)"</formula1>
      <formula2>0</formula2>
    </dataValidation>
  </dataValidations>
  <printOptions headings="false" gridLines="false" gridLinesSet="true" horizontalCentered="false" verticalCentered="false"/>
  <pageMargins left="0.236111111111111" right="0.236111111111111" top="0.551388888888889" bottom="0.551388888888889"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C1:M70"/>
  <sheetViews>
    <sheetView showFormulas="false" showGridLines="true" showRowColHeaders="true" showZeros="true" rightToLeft="false" tabSelected="false" showOutlineSymbols="true" defaultGridColor="true" view="normal" topLeftCell="H1" colorId="64" zoomScale="100" zoomScaleNormal="100" zoomScalePageLayoutView="100" workbookViewId="0">
      <selection pane="topLeft" activeCell="J12" activeCellId="0" sqref="J12"/>
    </sheetView>
  </sheetViews>
  <sheetFormatPr defaultColWidth="8.546875" defaultRowHeight="13.8" customHeight="true" zeroHeight="false" outlineLevelRow="0" outlineLevelCol="0"/>
  <cols>
    <col collapsed="false" customWidth="true" hidden="false" outlineLevel="0" max="3" min="3" style="48" width="18.34"/>
    <col collapsed="false" customWidth="true" hidden="false" outlineLevel="0" max="4" min="4" style="48" width="11.66"/>
    <col collapsed="false" customWidth="true" hidden="false" outlineLevel="0" max="10" min="10" style="48" width="20.47"/>
    <col collapsed="false" customWidth="true" hidden="false" outlineLevel="0" max="11" min="11" style="48" width="84.22"/>
    <col collapsed="false" customWidth="true" hidden="false" outlineLevel="0" max="12" min="12" style="48" width="87.11"/>
    <col collapsed="false" customWidth="true" hidden="false" outlineLevel="0" max="13" min="13" style="48" width="35.34"/>
  </cols>
  <sheetData>
    <row r="1" customFormat="false" ht="13.8" hidden="false" customHeight="false" outlineLevel="0" collapsed="false">
      <c r="D1" s="49" t="n">
        <f aca="true">TODAY()</f>
        <v>46169</v>
      </c>
    </row>
    <row r="2" customFormat="false" ht="13.8" hidden="false" customHeight="false" outlineLevel="0" collapsed="false">
      <c r="C2" s="50" t="n">
        <v>4384</v>
      </c>
      <c r="D2" s="48" t="n">
        <f aca="false">DATEDIF(C2,$D$1,"Y")</f>
        <v>114</v>
      </c>
    </row>
    <row r="6" customFormat="false" ht="13.8" hidden="false" customHeight="false" outlineLevel="0" collapsed="false">
      <c r="C6" s="51" t="s">
        <v>46</v>
      </c>
      <c r="D6" s="51" t="s">
        <v>3</v>
      </c>
      <c r="E6" s="51" t="s">
        <v>4</v>
      </c>
      <c r="G6" s="51" t="s">
        <v>16</v>
      </c>
      <c r="H6" s="51" t="s">
        <v>17</v>
      </c>
      <c r="J6" s="52" t="s">
        <v>47</v>
      </c>
      <c r="K6" s="52" t="s">
        <v>48</v>
      </c>
      <c r="L6" s="52" t="s">
        <v>49</v>
      </c>
      <c r="M6" s="52" t="s">
        <v>50</v>
      </c>
    </row>
    <row r="7" customFormat="false" ht="13.8" hidden="false" customHeight="false" outlineLevel="0" collapsed="false">
      <c r="C7" s="53" t="n">
        <v>1</v>
      </c>
      <c r="D7" s="53" t="n">
        <v>1</v>
      </c>
      <c r="E7" s="53" t="n">
        <v>1</v>
      </c>
      <c r="F7" s="53"/>
      <c r="G7" s="53" t="n">
        <v>0</v>
      </c>
      <c r="H7" s="53" t="n">
        <v>0</v>
      </c>
      <c r="J7" s="52" t="s">
        <v>51</v>
      </c>
      <c r="K7" s="52" t="s">
        <v>52</v>
      </c>
      <c r="L7" s="52" t="s">
        <v>53</v>
      </c>
      <c r="M7" s="52" t="s">
        <v>54</v>
      </c>
    </row>
    <row r="8" customFormat="false" ht="13.8" hidden="false" customHeight="false" outlineLevel="0" collapsed="false">
      <c r="C8" s="53" t="n">
        <v>2</v>
      </c>
      <c r="D8" s="53" t="n">
        <v>2</v>
      </c>
      <c r="E8" s="53" t="n">
        <v>2</v>
      </c>
      <c r="F8" s="53"/>
      <c r="G8" s="53" t="n">
        <v>1</v>
      </c>
      <c r="H8" s="53" t="n">
        <v>1</v>
      </c>
      <c r="J8" s="52" t="s">
        <v>55</v>
      </c>
      <c r="K8" s="52" t="s">
        <v>56</v>
      </c>
      <c r="L8" s="52" t="s">
        <v>53</v>
      </c>
      <c r="M8" s="52" t="s">
        <v>54</v>
      </c>
    </row>
    <row r="9" customFormat="false" ht="13.8" hidden="false" customHeight="false" outlineLevel="0" collapsed="false">
      <c r="C9" s="53" t="n">
        <v>3</v>
      </c>
      <c r="D9" s="53" t="n">
        <v>3</v>
      </c>
      <c r="E9" s="53" t="n">
        <v>3</v>
      </c>
      <c r="F9" s="53"/>
      <c r="G9" s="53" t="n">
        <v>2</v>
      </c>
      <c r="H9" s="53" t="n">
        <v>2</v>
      </c>
      <c r="J9" s="52" t="s">
        <v>57</v>
      </c>
      <c r="K9" s="52" t="s">
        <v>58</v>
      </c>
      <c r="L9" s="52" t="s">
        <v>59</v>
      </c>
      <c r="M9" s="52" t="s">
        <v>54</v>
      </c>
    </row>
    <row r="10" customFormat="false" ht="13.8" hidden="false" customHeight="false" outlineLevel="0" collapsed="false">
      <c r="C10" s="53" t="n">
        <v>4</v>
      </c>
      <c r="D10" s="53" t="n">
        <v>4</v>
      </c>
      <c r="E10" s="53" t="n">
        <v>4</v>
      </c>
      <c r="F10" s="53"/>
      <c r="G10" s="53" t="n">
        <v>3</v>
      </c>
      <c r="H10" s="53" t="n">
        <v>3</v>
      </c>
      <c r="J10" s="52" t="s">
        <v>60</v>
      </c>
      <c r="K10" s="52" t="s">
        <v>61</v>
      </c>
      <c r="L10" s="52" t="s">
        <v>62</v>
      </c>
      <c r="M10" s="52" t="s">
        <v>63</v>
      </c>
    </row>
    <row r="11" customFormat="false" ht="13.8" hidden="false" customHeight="false" outlineLevel="0" collapsed="false">
      <c r="C11" s="53" t="n">
        <v>5</v>
      </c>
      <c r="D11" s="53" t="n">
        <v>5</v>
      </c>
      <c r="E11" s="53" t="n">
        <v>5</v>
      </c>
      <c r="F11" s="53"/>
      <c r="G11" s="53" t="n">
        <v>4</v>
      </c>
      <c r="H11" s="53" t="n">
        <v>4</v>
      </c>
      <c r="J11" s="52" t="s">
        <v>43</v>
      </c>
      <c r="K11" s="52" t="s">
        <v>64</v>
      </c>
      <c r="L11" s="52" t="s">
        <v>62</v>
      </c>
      <c r="M11" s="52" t="s">
        <v>63</v>
      </c>
    </row>
    <row r="12" customFormat="false" ht="13.8" hidden="false" customHeight="false" outlineLevel="0" collapsed="false">
      <c r="C12" s="53" t="n">
        <v>6</v>
      </c>
      <c r="D12" s="53" t="n">
        <v>6</v>
      </c>
      <c r="E12" s="53" t="n">
        <v>6</v>
      </c>
      <c r="F12" s="53"/>
      <c r="G12" s="53" t="n">
        <v>5</v>
      </c>
      <c r="H12" s="53" t="n">
        <v>5</v>
      </c>
    </row>
    <row r="13" customFormat="false" ht="13.8" hidden="false" customHeight="false" outlineLevel="0" collapsed="false">
      <c r="C13" s="53" t="n">
        <v>7</v>
      </c>
      <c r="D13" s="53" t="n">
        <v>7</v>
      </c>
      <c r="E13" s="53" t="n">
        <v>7</v>
      </c>
      <c r="F13" s="53"/>
      <c r="G13" s="53" t="n">
        <v>6</v>
      </c>
      <c r="H13" s="53" t="n">
        <v>6</v>
      </c>
    </row>
    <row r="14" customFormat="false" ht="13.8" hidden="false" customHeight="false" outlineLevel="0" collapsed="false">
      <c r="C14" s="53" t="n">
        <v>8</v>
      </c>
      <c r="D14" s="53" t="n">
        <v>8</v>
      </c>
      <c r="E14" s="53" t="n">
        <v>8</v>
      </c>
      <c r="F14" s="53"/>
      <c r="G14" s="53" t="n">
        <v>7</v>
      </c>
      <c r="H14" s="53" t="n">
        <v>7</v>
      </c>
    </row>
    <row r="15" customFormat="false" ht="13.8" hidden="false" customHeight="false" outlineLevel="0" collapsed="false">
      <c r="C15" s="53" t="n">
        <v>9</v>
      </c>
      <c r="D15" s="53" t="n">
        <v>9</v>
      </c>
      <c r="E15" s="53" t="n">
        <v>9</v>
      </c>
      <c r="F15" s="53"/>
      <c r="G15" s="53" t="n">
        <v>8</v>
      </c>
      <c r="H15" s="53" t="n">
        <v>8</v>
      </c>
    </row>
    <row r="16" customFormat="false" ht="13.8" hidden="false" customHeight="false" outlineLevel="0" collapsed="false">
      <c r="C16" s="53" t="n">
        <v>10</v>
      </c>
      <c r="D16" s="53" t="n">
        <v>10</v>
      </c>
      <c r="E16" s="53" t="n">
        <v>10</v>
      </c>
      <c r="F16" s="53"/>
      <c r="G16" s="53" t="n">
        <v>9</v>
      </c>
      <c r="H16" s="53" t="n">
        <v>9</v>
      </c>
    </row>
    <row r="17" customFormat="false" ht="13.8" hidden="false" customHeight="false" outlineLevel="0" collapsed="false">
      <c r="C17" s="53" t="n">
        <v>11</v>
      </c>
      <c r="D17" s="53" t="n">
        <v>11</v>
      </c>
      <c r="E17" s="53" t="n">
        <v>11</v>
      </c>
      <c r="F17" s="53"/>
      <c r="G17" s="53" t="n">
        <v>10</v>
      </c>
      <c r="H17" s="53" t="n">
        <v>10</v>
      </c>
    </row>
    <row r="18" customFormat="false" ht="13.8" hidden="false" customHeight="false" outlineLevel="0" collapsed="false">
      <c r="C18" s="53" t="n">
        <v>12</v>
      </c>
      <c r="D18" s="53" t="n">
        <v>12</v>
      </c>
      <c r="E18" s="53" t="n">
        <v>12</v>
      </c>
      <c r="F18" s="53"/>
      <c r="G18" s="53" t="n">
        <v>11</v>
      </c>
      <c r="H18" s="53" t="n">
        <v>11</v>
      </c>
    </row>
    <row r="19" customFormat="false" ht="13.8" hidden="false" customHeight="false" outlineLevel="0" collapsed="false">
      <c r="C19" s="53" t="n">
        <v>13</v>
      </c>
      <c r="D19" s="53"/>
      <c r="E19" s="53" t="n">
        <v>13</v>
      </c>
      <c r="F19" s="53"/>
      <c r="G19" s="53" t="n">
        <v>12</v>
      </c>
      <c r="H19" s="53" t="n">
        <v>12</v>
      </c>
    </row>
    <row r="20" customFormat="false" ht="13.8" hidden="false" customHeight="false" outlineLevel="0" collapsed="false">
      <c r="C20" s="53" t="n">
        <v>14</v>
      </c>
      <c r="D20" s="53"/>
      <c r="E20" s="53" t="n">
        <v>14</v>
      </c>
      <c r="F20" s="53"/>
      <c r="G20" s="53" t="n">
        <v>13</v>
      </c>
      <c r="H20" s="53" t="n">
        <v>13</v>
      </c>
    </row>
    <row r="21" customFormat="false" ht="13.8" hidden="false" customHeight="false" outlineLevel="0" collapsed="false">
      <c r="C21" s="53" t="n">
        <v>15</v>
      </c>
      <c r="D21" s="53"/>
      <c r="E21" s="53" t="n">
        <v>15</v>
      </c>
      <c r="F21" s="53"/>
      <c r="G21" s="53" t="n">
        <v>14</v>
      </c>
      <c r="H21" s="53" t="n">
        <v>14</v>
      </c>
    </row>
    <row r="22" customFormat="false" ht="13.8" hidden="false" customHeight="false" outlineLevel="0" collapsed="false">
      <c r="C22" s="53" t="n">
        <v>16</v>
      </c>
      <c r="D22" s="53"/>
      <c r="E22" s="53" t="n">
        <v>16</v>
      </c>
      <c r="F22" s="53"/>
      <c r="G22" s="53" t="n">
        <v>15</v>
      </c>
      <c r="H22" s="53" t="n">
        <v>15</v>
      </c>
    </row>
    <row r="23" customFormat="false" ht="13.8" hidden="false" customHeight="false" outlineLevel="0" collapsed="false">
      <c r="C23" s="53" t="n">
        <v>17</v>
      </c>
      <c r="D23" s="53"/>
      <c r="E23" s="53" t="n">
        <v>17</v>
      </c>
      <c r="F23" s="53"/>
      <c r="G23" s="53" t="n">
        <v>16</v>
      </c>
      <c r="H23" s="53" t="n">
        <v>16</v>
      </c>
    </row>
    <row r="24" customFormat="false" ht="13.8" hidden="false" customHeight="false" outlineLevel="0" collapsed="false">
      <c r="C24" s="53" t="n">
        <v>18</v>
      </c>
      <c r="D24" s="53"/>
      <c r="E24" s="53" t="n">
        <v>18</v>
      </c>
      <c r="F24" s="53"/>
      <c r="G24" s="53" t="n">
        <v>17</v>
      </c>
      <c r="H24" s="53" t="n">
        <v>17</v>
      </c>
    </row>
    <row r="25" customFormat="false" ht="13.8" hidden="false" customHeight="false" outlineLevel="0" collapsed="false">
      <c r="C25" s="53" t="n">
        <v>19</v>
      </c>
      <c r="D25" s="53"/>
      <c r="E25" s="53" t="n">
        <v>19</v>
      </c>
      <c r="F25" s="53"/>
      <c r="G25" s="53" t="n">
        <v>18</v>
      </c>
      <c r="H25" s="53" t="n">
        <v>18</v>
      </c>
    </row>
    <row r="26" customFormat="false" ht="13.8" hidden="false" customHeight="false" outlineLevel="0" collapsed="false">
      <c r="C26" s="53" t="n">
        <v>20</v>
      </c>
      <c r="D26" s="53"/>
      <c r="E26" s="53" t="n">
        <v>20</v>
      </c>
      <c r="F26" s="53"/>
      <c r="G26" s="53" t="n">
        <v>19</v>
      </c>
      <c r="H26" s="53" t="n">
        <v>19</v>
      </c>
    </row>
    <row r="27" customFormat="false" ht="13.8" hidden="false" customHeight="false" outlineLevel="0" collapsed="false">
      <c r="C27" s="53" t="n">
        <v>21</v>
      </c>
      <c r="D27" s="53"/>
      <c r="E27" s="53" t="n">
        <v>21</v>
      </c>
      <c r="F27" s="53"/>
      <c r="G27" s="53" t="n">
        <v>20</v>
      </c>
      <c r="H27" s="53" t="n">
        <v>20</v>
      </c>
    </row>
    <row r="28" customFormat="false" ht="13.8" hidden="false" customHeight="false" outlineLevel="0" collapsed="false">
      <c r="C28" s="53" t="n">
        <v>22</v>
      </c>
      <c r="D28" s="53"/>
      <c r="E28" s="53" t="n">
        <v>22</v>
      </c>
      <c r="F28" s="53"/>
      <c r="G28" s="53" t="n">
        <v>21</v>
      </c>
      <c r="H28" s="53" t="n">
        <v>21</v>
      </c>
    </row>
    <row r="29" customFormat="false" ht="13.8" hidden="false" customHeight="false" outlineLevel="0" collapsed="false">
      <c r="C29" s="53" t="n">
        <v>23</v>
      </c>
      <c r="D29" s="53"/>
      <c r="E29" s="53" t="n">
        <v>23</v>
      </c>
      <c r="F29" s="53"/>
      <c r="G29" s="53" t="n">
        <v>22</v>
      </c>
      <c r="H29" s="53" t="n">
        <v>22</v>
      </c>
    </row>
    <row r="30" customFormat="false" ht="13.8" hidden="false" customHeight="false" outlineLevel="0" collapsed="false">
      <c r="C30" s="53" t="n">
        <v>24</v>
      </c>
      <c r="D30" s="53"/>
      <c r="E30" s="53" t="n">
        <v>24</v>
      </c>
      <c r="F30" s="53"/>
      <c r="G30" s="53" t="n">
        <v>23</v>
      </c>
      <c r="H30" s="53" t="n">
        <v>23</v>
      </c>
    </row>
    <row r="31" customFormat="false" ht="13.8" hidden="false" customHeight="false" outlineLevel="0" collapsed="false">
      <c r="C31" s="53" t="n">
        <v>25</v>
      </c>
      <c r="D31" s="53"/>
      <c r="E31" s="53" t="n">
        <v>25</v>
      </c>
      <c r="F31" s="53"/>
      <c r="G31" s="53"/>
      <c r="H31" s="53" t="n">
        <v>24</v>
      </c>
    </row>
    <row r="32" customFormat="false" ht="13.8" hidden="false" customHeight="false" outlineLevel="0" collapsed="false">
      <c r="C32" s="53" t="n">
        <v>26</v>
      </c>
      <c r="D32" s="53"/>
      <c r="E32" s="53" t="n">
        <v>26</v>
      </c>
      <c r="F32" s="53"/>
      <c r="G32" s="53"/>
      <c r="H32" s="53" t="n">
        <v>25</v>
      </c>
    </row>
    <row r="33" customFormat="false" ht="13.8" hidden="false" customHeight="false" outlineLevel="0" collapsed="false">
      <c r="C33" s="53" t="n">
        <v>27</v>
      </c>
      <c r="D33" s="53"/>
      <c r="E33" s="53" t="n">
        <v>27</v>
      </c>
      <c r="F33" s="53"/>
      <c r="G33" s="53"/>
      <c r="H33" s="53" t="n">
        <v>26</v>
      </c>
    </row>
    <row r="34" customFormat="false" ht="13.8" hidden="false" customHeight="false" outlineLevel="0" collapsed="false">
      <c r="C34" s="53" t="n">
        <v>28</v>
      </c>
      <c r="D34" s="53"/>
      <c r="E34" s="53" t="n">
        <v>28</v>
      </c>
      <c r="F34" s="53"/>
      <c r="G34" s="53"/>
      <c r="H34" s="53" t="n">
        <v>27</v>
      </c>
    </row>
    <row r="35" customFormat="false" ht="13.8" hidden="false" customHeight="false" outlineLevel="0" collapsed="false">
      <c r="C35" s="53" t="n">
        <v>29</v>
      </c>
      <c r="D35" s="53"/>
      <c r="E35" s="53" t="n">
        <v>29</v>
      </c>
      <c r="F35" s="53"/>
      <c r="G35" s="53"/>
      <c r="H35" s="53" t="n">
        <v>28</v>
      </c>
    </row>
    <row r="36" customFormat="false" ht="13.8" hidden="false" customHeight="false" outlineLevel="0" collapsed="false">
      <c r="C36" s="53" t="n">
        <v>30</v>
      </c>
      <c r="D36" s="53"/>
      <c r="E36" s="53" t="n">
        <v>30</v>
      </c>
      <c r="F36" s="53"/>
      <c r="G36" s="53"/>
      <c r="H36" s="53" t="n">
        <v>29</v>
      </c>
    </row>
    <row r="37" customFormat="false" ht="13.8" hidden="false" customHeight="false" outlineLevel="0" collapsed="false">
      <c r="C37" s="53" t="n">
        <v>31</v>
      </c>
      <c r="D37" s="53"/>
      <c r="E37" s="53" t="n">
        <v>31</v>
      </c>
      <c r="F37" s="53"/>
      <c r="G37" s="53"/>
      <c r="H37" s="53" t="n">
        <v>30</v>
      </c>
    </row>
    <row r="38" customFormat="false" ht="13.8" hidden="false" customHeight="false" outlineLevel="0" collapsed="false">
      <c r="C38" s="53" t="n">
        <v>32</v>
      </c>
      <c r="D38" s="53"/>
      <c r="E38" s="53"/>
      <c r="F38" s="53"/>
      <c r="G38" s="53"/>
      <c r="H38" s="53" t="n">
        <v>31</v>
      </c>
    </row>
    <row r="39" customFormat="false" ht="13.8" hidden="false" customHeight="false" outlineLevel="0" collapsed="false">
      <c r="C39" s="53" t="n">
        <v>33</v>
      </c>
      <c r="D39" s="53"/>
      <c r="E39" s="53"/>
      <c r="F39" s="53"/>
      <c r="G39" s="53"/>
      <c r="H39" s="53" t="n">
        <v>32</v>
      </c>
    </row>
    <row r="40" customFormat="false" ht="13.8" hidden="false" customHeight="false" outlineLevel="0" collapsed="false">
      <c r="C40" s="53" t="n">
        <v>34</v>
      </c>
      <c r="D40" s="53"/>
      <c r="E40" s="53"/>
      <c r="F40" s="53"/>
      <c r="G40" s="53"/>
      <c r="H40" s="53" t="n">
        <v>33</v>
      </c>
    </row>
    <row r="41" customFormat="false" ht="13.8" hidden="false" customHeight="false" outlineLevel="0" collapsed="false">
      <c r="C41" s="53" t="n">
        <v>35</v>
      </c>
      <c r="D41" s="53"/>
      <c r="E41" s="53"/>
      <c r="F41" s="53"/>
      <c r="G41" s="53"/>
      <c r="H41" s="53" t="n">
        <v>34</v>
      </c>
    </row>
    <row r="42" customFormat="false" ht="13.8" hidden="false" customHeight="false" outlineLevel="0" collapsed="false">
      <c r="C42" s="53" t="n">
        <v>36</v>
      </c>
      <c r="D42" s="53"/>
      <c r="E42" s="53"/>
      <c r="F42" s="53"/>
      <c r="G42" s="53"/>
      <c r="H42" s="53" t="n">
        <v>35</v>
      </c>
    </row>
    <row r="43" customFormat="false" ht="13.8" hidden="false" customHeight="false" outlineLevel="0" collapsed="false">
      <c r="C43" s="53" t="n">
        <v>37</v>
      </c>
      <c r="D43" s="53"/>
      <c r="E43" s="53"/>
      <c r="F43" s="53"/>
      <c r="G43" s="53"/>
      <c r="H43" s="53" t="n">
        <v>36</v>
      </c>
    </row>
    <row r="44" customFormat="false" ht="13.8" hidden="false" customHeight="false" outlineLevel="0" collapsed="false">
      <c r="C44" s="53" t="n">
        <v>38</v>
      </c>
      <c r="D44" s="53"/>
      <c r="E44" s="53"/>
      <c r="F44" s="53"/>
      <c r="G44" s="53"/>
      <c r="H44" s="53" t="n">
        <v>37</v>
      </c>
    </row>
    <row r="45" customFormat="false" ht="13.8" hidden="false" customHeight="false" outlineLevel="0" collapsed="false">
      <c r="C45" s="53" t="n">
        <v>39</v>
      </c>
      <c r="D45" s="53"/>
      <c r="E45" s="53"/>
      <c r="F45" s="53"/>
      <c r="G45" s="53"/>
      <c r="H45" s="53" t="n">
        <v>38</v>
      </c>
    </row>
    <row r="46" customFormat="false" ht="13.8" hidden="false" customHeight="false" outlineLevel="0" collapsed="false">
      <c r="C46" s="53" t="n">
        <v>40</v>
      </c>
      <c r="D46" s="53"/>
      <c r="E46" s="53"/>
      <c r="F46" s="53"/>
      <c r="G46" s="53"/>
      <c r="H46" s="53" t="n">
        <v>39</v>
      </c>
    </row>
    <row r="47" customFormat="false" ht="13.8" hidden="false" customHeight="false" outlineLevel="0" collapsed="false">
      <c r="C47" s="53" t="n">
        <v>41</v>
      </c>
      <c r="D47" s="53"/>
      <c r="E47" s="53"/>
      <c r="F47" s="53"/>
      <c r="G47" s="53"/>
      <c r="H47" s="53" t="n">
        <v>40</v>
      </c>
    </row>
    <row r="48" customFormat="false" ht="13.8" hidden="false" customHeight="false" outlineLevel="0" collapsed="false">
      <c r="C48" s="53" t="n">
        <v>42</v>
      </c>
      <c r="D48" s="53"/>
      <c r="E48" s="53"/>
      <c r="F48" s="53"/>
      <c r="G48" s="53"/>
      <c r="H48" s="53" t="n">
        <v>41</v>
      </c>
    </row>
    <row r="49" customFormat="false" ht="13.8" hidden="false" customHeight="false" outlineLevel="0" collapsed="false">
      <c r="C49" s="53" t="n">
        <v>43</v>
      </c>
      <c r="D49" s="53"/>
      <c r="E49" s="53"/>
      <c r="F49" s="53"/>
      <c r="G49" s="53"/>
      <c r="H49" s="53" t="n">
        <v>42</v>
      </c>
    </row>
    <row r="50" customFormat="false" ht="13.8" hidden="false" customHeight="false" outlineLevel="0" collapsed="false">
      <c r="C50" s="53" t="n">
        <v>44</v>
      </c>
      <c r="D50" s="53"/>
      <c r="E50" s="53"/>
      <c r="F50" s="53"/>
      <c r="G50" s="53"/>
      <c r="H50" s="53" t="n">
        <v>43</v>
      </c>
    </row>
    <row r="51" customFormat="false" ht="13.8" hidden="false" customHeight="false" outlineLevel="0" collapsed="false">
      <c r="C51" s="53" t="n">
        <v>45</v>
      </c>
      <c r="D51" s="53"/>
      <c r="E51" s="53"/>
      <c r="F51" s="53"/>
      <c r="G51" s="53"/>
      <c r="H51" s="53" t="n">
        <v>44</v>
      </c>
    </row>
    <row r="52" customFormat="false" ht="13.8" hidden="false" customHeight="false" outlineLevel="0" collapsed="false">
      <c r="C52" s="53" t="n">
        <v>46</v>
      </c>
      <c r="D52" s="53"/>
      <c r="E52" s="53"/>
      <c r="F52" s="53"/>
      <c r="G52" s="53"/>
      <c r="H52" s="53" t="n">
        <v>45</v>
      </c>
    </row>
    <row r="53" customFormat="false" ht="13.8" hidden="false" customHeight="false" outlineLevel="0" collapsed="false">
      <c r="C53" s="53" t="n">
        <v>47</v>
      </c>
      <c r="D53" s="53"/>
      <c r="E53" s="53"/>
      <c r="F53" s="53"/>
      <c r="G53" s="53"/>
      <c r="H53" s="53" t="n">
        <v>46</v>
      </c>
    </row>
    <row r="54" customFormat="false" ht="13.8" hidden="false" customHeight="false" outlineLevel="0" collapsed="false">
      <c r="C54" s="53" t="n">
        <v>48</v>
      </c>
      <c r="D54" s="53"/>
      <c r="E54" s="53"/>
      <c r="F54" s="53"/>
      <c r="G54" s="53"/>
      <c r="H54" s="53" t="n">
        <v>47</v>
      </c>
    </row>
    <row r="55" customFormat="false" ht="13.8" hidden="false" customHeight="false" outlineLevel="0" collapsed="false">
      <c r="C55" s="53" t="n">
        <v>49</v>
      </c>
      <c r="D55" s="53"/>
      <c r="E55" s="53"/>
      <c r="F55" s="53"/>
      <c r="G55" s="53"/>
      <c r="H55" s="53" t="n">
        <v>48</v>
      </c>
    </row>
    <row r="56" customFormat="false" ht="13.8" hidden="false" customHeight="false" outlineLevel="0" collapsed="false">
      <c r="C56" s="53" t="n">
        <v>50</v>
      </c>
      <c r="D56" s="53"/>
      <c r="E56" s="53"/>
      <c r="F56" s="53"/>
      <c r="G56" s="53"/>
      <c r="H56" s="53" t="n">
        <v>49</v>
      </c>
    </row>
    <row r="57" customFormat="false" ht="13.8" hidden="false" customHeight="false" outlineLevel="0" collapsed="false">
      <c r="C57" s="53" t="n">
        <v>51</v>
      </c>
      <c r="D57" s="53"/>
      <c r="E57" s="53"/>
      <c r="F57" s="53"/>
      <c r="G57" s="53"/>
      <c r="H57" s="53" t="n">
        <v>50</v>
      </c>
    </row>
    <row r="58" customFormat="false" ht="13.8" hidden="false" customHeight="false" outlineLevel="0" collapsed="false">
      <c r="C58" s="53" t="n">
        <v>52</v>
      </c>
      <c r="D58" s="53"/>
      <c r="E58" s="53"/>
      <c r="F58" s="53"/>
      <c r="G58" s="53"/>
      <c r="H58" s="53" t="n">
        <v>51</v>
      </c>
    </row>
    <row r="59" customFormat="false" ht="13.8" hidden="false" customHeight="false" outlineLevel="0" collapsed="false">
      <c r="C59" s="53" t="n">
        <v>53</v>
      </c>
      <c r="D59" s="53"/>
      <c r="E59" s="53"/>
      <c r="F59" s="53"/>
      <c r="G59" s="53"/>
      <c r="H59" s="53" t="n">
        <v>52</v>
      </c>
    </row>
    <row r="60" customFormat="false" ht="13.8" hidden="false" customHeight="false" outlineLevel="0" collapsed="false">
      <c r="C60" s="53" t="n">
        <v>54</v>
      </c>
      <c r="D60" s="53"/>
      <c r="E60" s="53"/>
      <c r="F60" s="53"/>
      <c r="G60" s="53"/>
      <c r="H60" s="53" t="n">
        <v>53</v>
      </c>
    </row>
    <row r="61" customFormat="false" ht="13.8" hidden="false" customHeight="false" outlineLevel="0" collapsed="false">
      <c r="C61" s="53" t="n">
        <v>55</v>
      </c>
      <c r="D61" s="53"/>
      <c r="E61" s="53"/>
      <c r="F61" s="53"/>
      <c r="G61" s="53"/>
      <c r="H61" s="53" t="n">
        <v>54</v>
      </c>
    </row>
    <row r="62" customFormat="false" ht="13.8" hidden="false" customHeight="false" outlineLevel="0" collapsed="false">
      <c r="C62" s="53" t="n">
        <v>56</v>
      </c>
      <c r="D62" s="53"/>
      <c r="E62" s="53"/>
      <c r="F62" s="53"/>
      <c r="G62" s="53"/>
      <c r="H62" s="53" t="n">
        <v>55</v>
      </c>
    </row>
    <row r="63" customFormat="false" ht="13.8" hidden="false" customHeight="false" outlineLevel="0" collapsed="false">
      <c r="C63" s="53" t="n">
        <v>57</v>
      </c>
      <c r="D63" s="53"/>
      <c r="E63" s="53"/>
      <c r="F63" s="53"/>
      <c r="G63" s="53"/>
      <c r="H63" s="53" t="n">
        <v>56</v>
      </c>
    </row>
    <row r="64" customFormat="false" ht="13.8" hidden="false" customHeight="false" outlineLevel="0" collapsed="false">
      <c r="C64" s="53" t="n">
        <v>58</v>
      </c>
      <c r="D64" s="53"/>
      <c r="E64" s="53"/>
      <c r="F64" s="53"/>
      <c r="G64" s="53"/>
      <c r="H64" s="53" t="n">
        <v>57</v>
      </c>
    </row>
    <row r="65" customFormat="false" ht="13.8" hidden="false" customHeight="false" outlineLevel="0" collapsed="false">
      <c r="C65" s="53" t="n">
        <v>59</v>
      </c>
      <c r="D65" s="53"/>
      <c r="E65" s="53"/>
      <c r="F65" s="53"/>
      <c r="G65" s="53"/>
      <c r="H65" s="53" t="n">
        <v>58</v>
      </c>
    </row>
    <row r="66" customFormat="false" ht="13.8" hidden="false" customHeight="false" outlineLevel="0" collapsed="false">
      <c r="C66" s="53" t="n">
        <v>60</v>
      </c>
      <c r="D66" s="53"/>
      <c r="E66" s="53"/>
      <c r="F66" s="53"/>
      <c r="G66" s="53"/>
      <c r="H66" s="53" t="n">
        <v>59</v>
      </c>
    </row>
    <row r="67" customFormat="false" ht="13.8" hidden="false" customHeight="false" outlineLevel="0" collapsed="false">
      <c r="C67" s="53" t="n">
        <v>61</v>
      </c>
      <c r="D67" s="53"/>
      <c r="E67" s="53"/>
      <c r="F67" s="53"/>
      <c r="G67" s="53"/>
      <c r="H67" s="53"/>
    </row>
    <row r="68" customFormat="false" ht="13.8" hidden="false" customHeight="false" outlineLevel="0" collapsed="false">
      <c r="C68" s="53" t="n">
        <v>62</v>
      </c>
      <c r="D68" s="53"/>
      <c r="E68" s="53"/>
      <c r="F68" s="53"/>
      <c r="G68" s="53"/>
      <c r="H68" s="53"/>
    </row>
    <row r="69" customFormat="false" ht="13.8" hidden="false" customHeight="false" outlineLevel="0" collapsed="false">
      <c r="C69" s="53" t="n">
        <v>63</v>
      </c>
      <c r="D69" s="53"/>
      <c r="E69" s="53"/>
      <c r="F69" s="53"/>
      <c r="G69" s="53"/>
      <c r="H69" s="53"/>
    </row>
    <row r="70" customFormat="false" ht="13.8" hidden="false" customHeight="false" outlineLevel="0" collapsed="false">
      <c r="C70" s="53" t="n">
        <v>64</v>
      </c>
      <c r="D70" s="53"/>
      <c r="E70" s="53"/>
      <c r="F70" s="53"/>
      <c r="G70" s="53"/>
      <c r="H70" s="53"/>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28</TotalTime>
  <Application>LibreOffice/25.8.6.2$Windows_X86_64 LibreOffice_project/b4b39682cd9868fa725bc664aff94278d315bd04</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2005-05-26T03:33:44Z</dcterms:created>
  <dc:creator>南国市消防団</dc:creator>
  <dc:description/>
  <dc:language>ja-JP</dc:language>
  <cp:lastModifiedBy/>
  <cp:lastPrinted>2024-11-26T15:37:09Z</cp:lastPrinted>
  <dcterms:modified xsi:type="dcterms:W3CDTF">2026-05-27T10:14:34Z</dcterms:modified>
  <cp:revision>8</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astSavedDate">
    <vt:filetime>2026-05-26T06:48:41Z</vt:filetime>
  </property>
  <property fmtid="{D5CDD505-2E9C-101B-9397-08002B2CF9AE}" pid="3" name="LastSavedVersion">
    <vt:lpwstr>6.0.1.0</vt:lpwstr>
  </property>
  <property fmtid="{D5CDD505-2E9C-101B-9397-08002B2CF9AE}" pid="4" name="SavedVersions">
    <vt:lpwstr/>
  </property>
</Properties>
</file>