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2.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救命講習依頼書" sheetId="1" state="visible" r:id="rId3"/>
    <sheet name="救命講習依頼書 (入力例)" sheetId="2" state="visible" r:id="rId4"/>
    <sheet name="データ" sheetId="3" state="hidden" r:id="rId5"/>
  </sheets>
  <definedNames>
    <definedName function="false" hidden="false" localSheetId="0" name="_xlnm.Print_Area" vbProcedure="false">救命講習依頼書!$A$1:$S$52</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<sst xmlns="http://schemas.openxmlformats.org/spreadsheetml/2006/main" count="134" uniqueCount="63">
  <si>
    <t xml:space="preserve">救 命 講 習 依 頼 書</t>
  </si>
  <si>
    <t xml:space="preserve">令和</t>
  </si>
  <si>
    <t xml:space="preserve">年</t>
  </si>
  <si>
    <t xml:space="preserve">月</t>
  </si>
  <si>
    <t xml:space="preserve">日</t>
  </si>
  <si>
    <t xml:space="preserve">南国市消防長　様</t>
  </si>
  <si>
    <t xml:space="preserve">（会社名・勤務先）</t>
  </si>
  <si>
    <t xml:space="preserve">講習依頼者</t>
  </si>
  <si>
    <t xml:space="preserve">住所</t>
  </si>
  <si>
    <t xml:space="preserve">生年月日</t>
  </si>
  <si>
    <t xml:space="preserve">平成</t>
  </si>
  <si>
    <t xml:space="preserve">連絡先</t>
  </si>
  <si>
    <t xml:space="preserve">　　下記の日程で救命講習に参加を希望しますので、よろしくお願い致します。</t>
  </si>
  <si>
    <t xml:space="preserve">1．</t>
  </si>
  <si>
    <t xml:space="preserve">〇</t>
  </si>
  <si>
    <t xml:space="preserve">日　時</t>
  </si>
  <si>
    <t xml:space="preserve">時</t>
  </si>
  <si>
    <t xml:space="preserve">分</t>
  </si>
  <si>
    <t xml:space="preserve">～</t>
  </si>
  <si>
    <t xml:space="preserve">2．</t>
  </si>
  <si>
    <t xml:space="preserve">内　容</t>
  </si>
  <si>
    <t xml:space="preserve">（</t>
  </si>
  <si>
    <t xml:space="preserve">時間</t>
  </si>
  <si>
    <t xml:space="preserve">）</t>
  </si>
  <si>
    <t xml:space="preserve">※講習内容を選択してください</t>
  </si>
  <si>
    <t xml:space="preserve">3．</t>
  </si>
  <si>
    <t xml:space="preserve">人数および対象者</t>
  </si>
  <si>
    <t xml:space="preserve">人 数</t>
  </si>
  <si>
    <t xml:space="preserve">名</t>
  </si>
  <si>
    <t xml:space="preserve">対象者</t>
  </si>
  <si>
    <t xml:space="preserve">4．</t>
  </si>
  <si>
    <t xml:space="preserve">講習実施場所</t>
  </si>
  <si>
    <t xml:space="preserve">※1 その他を選択した場合下記に具体的な場所を記入してください</t>
  </si>
  <si>
    <t xml:space="preserve">※2 定期講習応募の場合は消防署での実施になります</t>
  </si>
  <si>
    <t xml:space="preserve">5．</t>
  </si>
  <si>
    <t xml:space="preserve">備　考</t>
  </si>
  <si>
    <t xml:space="preserve">※その他連絡事項や注意事項があれば記入をお願いします</t>
  </si>
  <si>
    <t xml:space="preserve">注意　＊この講習は南国市民及び南国市に勤務されている方を対象としています。</t>
  </si>
  <si>
    <t xml:space="preserve">（株）南国〇△商事　南国　消防太郎</t>
  </si>
  <si>
    <t xml:space="preserve">南国市篠原１６４－１</t>
  </si>
  <si>
    <t xml:space="preserve">昭和</t>
  </si>
  <si>
    <t xml:space="preserve">０８８－８６３－３５１１</t>
  </si>
  <si>
    <t xml:space="preserve">普通救命講習Ⅰ</t>
  </si>
  <si>
    <t xml:space="preserve">会社従業員</t>
  </si>
  <si>
    <t xml:space="preserve">その他</t>
  </si>
  <si>
    <t xml:space="preserve">南国〇△商事　2階会議室</t>
  </si>
  <si>
    <t xml:space="preserve">年号</t>
  </si>
  <si>
    <t xml:space="preserve">講習名</t>
  </si>
  <si>
    <t xml:space="preserve">コメント1</t>
  </si>
  <si>
    <t xml:space="preserve">コメント2</t>
  </si>
  <si>
    <t xml:space="preserve">コメント3</t>
  </si>
  <si>
    <t xml:space="preserve">成人に対しての処置を学びます。講習修了時、修了カードを発行します。</t>
  </si>
  <si>
    <t xml:space="preserve">講習内容【心肺蘇生法、AEDの取り扱い方、異物除去法、止血法など】</t>
  </si>
  <si>
    <t xml:space="preserve">※ｅ-ラーニング受講が必須となります。</t>
  </si>
  <si>
    <t xml:space="preserve">普通救命講習Ⅲ</t>
  </si>
  <si>
    <t xml:space="preserve">乳幼児、小児に対しての処置を学びます。講習修了時、修了カードを発行します。</t>
  </si>
  <si>
    <t xml:space="preserve">定期講習</t>
  </si>
  <si>
    <t xml:space="preserve">普通救命講習Ⅰと同じ講習内容です。講習修了時、修了カードを発行します。</t>
  </si>
  <si>
    <t xml:space="preserve">第２日曜と第３木曜日に消防署で９時から１１時に実施しております。</t>
  </si>
  <si>
    <t xml:space="preserve">一般救命講習</t>
  </si>
  <si>
    <t xml:space="preserve">2時間未満の講習で依頼者の要望に沿って講習を行います</t>
  </si>
  <si>
    <t xml:space="preserve">南国市消防署　救命講習担当まで連絡し講習内容の相談をお願いいたします。</t>
  </si>
  <si>
    <t xml:space="preserve"> </t>
  </si>
</sst>
</file>

<file path=xl/styles.xml><?xml version="1.0" encoding="utf-8"?>
<styleSheet xmlns="http://schemas.openxmlformats.org/spreadsheetml/2006/main">
  <numFmts count="5">
    <numFmt numFmtId="164" formatCode="General"/>
    <numFmt numFmtId="165" formatCode="00"/>
    <numFmt numFmtId="166" formatCode="@"/>
    <numFmt numFmtId="167" formatCode="yyyy/mm/dd"/>
    <numFmt numFmtId="168" formatCode="[$-409]ggge\年mm\月dd\日;@"/>
  </numFmts>
  <fonts count="14">
    <font>
      <sz val="11"/>
      <name val="ＭＳ Ｐゴシック"/>
      <family val="3"/>
      <charset val="1"/>
    </font>
    <font>
      <sz val="10"/>
      <name val="Arial"/>
      <family val="0"/>
      <charset val="128"/>
    </font>
    <font>
      <sz val="10"/>
      <name val="Arial"/>
      <family val="0"/>
      <charset val="128"/>
    </font>
    <font>
      <sz val="10"/>
      <name val="Arial"/>
      <family val="0"/>
      <charset val="128"/>
    </font>
    <font>
      <sz val="11"/>
      <name val="ＭＳ 明朝"/>
      <family val="1"/>
      <charset val="1"/>
    </font>
    <font>
      <b val="true"/>
      <sz val="18"/>
      <name val="ＭＳ 明朝"/>
      <family val="1"/>
      <charset val="1"/>
    </font>
    <font>
      <b val="true"/>
      <sz val="16"/>
      <name val="ＭＳ 明朝"/>
      <family val="1"/>
      <charset val="1"/>
    </font>
    <font>
      <sz val="9"/>
      <name val="ＭＳ 明朝"/>
      <family val="1"/>
      <charset val="1"/>
    </font>
    <font>
      <sz val="8"/>
      <name val="ＭＳ 明朝"/>
      <family val="1"/>
      <charset val="1"/>
    </font>
    <font>
      <sz val="12"/>
      <name val="ＭＳ 明朝"/>
      <family val="1"/>
      <charset val="1"/>
    </font>
    <font>
      <i val="true"/>
      <sz val="12"/>
      <name val="Yu Gothic"/>
      <family val="3"/>
      <charset val="1"/>
    </font>
    <font>
      <sz val="11"/>
      <color theme="0"/>
      <name val="ＭＳ 明朝"/>
      <family val="1"/>
      <charset val="1"/>
    </font>
    <font>
      <sz val="11"/>
      <color rgb="FFFF0000"/>
      <name val="ＭＳ 明朝"/>
      <family val="1"/>
      <charset val="1"/>
    </font>
    <font>
      <sz val="32"/>
      <color rgb="FF000000"/>
      <name val="Noto Serif JP"/>
      <family val="2"/>
      <charset val="128"/>
    </font>
  </fonts>
  <fills count="2">
    <fill>
      <patternFill patternType="none"/>
    </fill>
    <fill>
      <patternFill patternType="gray125"/>
    </fill>
  </fills>
  <borders count="8">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right/>
      <top/>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2">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distributed" vertical="center" textRotation="0" wrapText="false" indent="0" shrinkToFit="false"/>
      <protection locked="true" hidden="false"/>
    </xf>
    <xf numFmtId="164" fontId="4" fillId="0" borderId="1" xfId="0" applyFont="true" applyBorder="true" applyAlignment="true" applyProtection="true">
      <alignment horizontal="general" vertical="center" textRotation="0" wrapText="false" indent="0" shrinkToFit="false"/>
      <protection locked="true" hidden="false"/>
    </xf>
    <xf numFmtId="164" fontId="4" fillId="0" borderId="2" xfId="0" applyFont="true" applyBorder="true" applyAlignment="true" applyProtection="true">
      <alignment horizontal="general" vertical="center" textRotation="0" wrapText="false" indent="0" shrinkToFit="false"/>
      <protection locked="true" hidden="false"/>
    </xf>
    <xf numFmtId="164" fontId="4" fillId="0" borderId="3" xfId="0" applyFont="true" applyBorder="true" applyAlignment="true" applyProtection="true">
      <alignment horizontal="general" vertical="center" textRotation="0" wrapText="false" indent="0" shrinkToFit="false"/>
      <protection locked="true" hidden="false"/>
    </xf>
    <xf numFmtId="164" fontId="4" fillId="0" borderId="4"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false"/>
      <protection locked="true" hidden="false"/>
    </xf>
    <xf numFmtId="165" fontId="4" fillId="0" borderId="0" xfId="0" applyFont="true" applyBorder="true" applyAlignment="true" applyProtection="true">
      <alignment horizontal="center" vertical="center" textRotation="0" wrapText="false" indent="0" shrinkToFit="false"/>
      <protection locked="false" hidden="false"/>
    </xf>
    <xf numFmtId="165" fontId="4" fillId="0" borderId="0" xfId="0" applyFont="true" applyBorder="true" applyAlignment="true" applyProtection="true">
      <alignment horizontal="center" vertical="center" textRotation="0" wrapText="false" indent="0" shrinkToFit="true"/>
      <protection locked="false" hidden="false"/>
    </xf>
    <xf numFmtId="164" fontId="4" fillId="0" borderId="5" xfId="0" applyFont="true" applyBorder="true" applyAlignment="true" applyProtection="true">
      <alignment horizontal="right" vertical="center" textRotation="0" wrapText="false" indent="0" shrinkToFit="false"/>
      <protection locked="true" hidden="false"/>
    </xf>
    <xf numFmtId="164" fontId="4" fillId="0" borderId="5" xfId="0" applyFont="true" applyBorder="true" applyAlignment="true" applyProtection="true">
      <alignment horizontal="general" vertical="center" textRotation="0" wrapText="false" indent="0" shrinkToFit="false"/>
      <protection locked="true" hidden="false"/>
    </xf>
    <xf numFmtId="164" fontId="7" fillId="0" borderId="0" xfId="0" applyFont="true" applyBorder="true" applyAlignment="true" applyProtection="true">
      <alignment horizontal="left" vertical="center" textRotation="0" wrapText="false" indent="0" shrinkToFit="false"/>
      <protection locked="true" hidden="false"/>
    </xf>
    <xf numFmtId="164" fontId="4" fillId="0" borderId="6" xfId="0" applyFont="true" applyBorder="true" applyAlignment="true" applyProtection="true">
      <alignment horizontal="distributed"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2" shrinkToFit="false"/>
      <protection locked="false" hidden="false"/>
    </xf>
    <xf numFmtId="164" fontId="8" fillId="0" borderId="5" xfId="0" applyFont="true" applyBorder="true" applyAlignment="true" applyProtection="true">
      <alignment horizontal="right"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true"/>
      <protection locked="false" hidden="false"/>
    </xf>
    <xf numFmtId="165" fontId="4" fillId="0" borderId="6" xfId="0" applyFont="true" applyBorder="true" applyAlignment="true" applyProtection="true">
      <alignment horizontal="center" vertical="center" textRotation="0" wrapText="false" indent="0" shrinkToFit="true"/>
      <protection locked="false" hidden="false"/>
    </xf>
    <xf numFmtId="164" fontId="4" fillId="0" borderId="6" xfId="0" applyFont="true" applyBorder="true" applyAlignment="true" applyProtection="true">
      <alignment horizontal="center" vertical="center" textRotation="0" wrapText="false" indent="0" shrinkToFit="true"/>
      <protection locked="true" hidden="false"/>
    </xf>
    <xf numFmtId="164" fontId="4" fillId="0" borderId="4" xfId="0" applyFont="true" applyBorder="true" applyAlignment="true" applyProtection="true">
      <alignment horizontal="left" vertical="center" textRotation="0" wrapText="false" indent="0" shrinkToFit="false"/>
      <protection locked="true" hidden="false"/>
    </xf>
    <xf numFmtId="164" fontId="4" fillId="0" borderId="5" xfId="0" applyFont="true" applyBorder="true" applyAlignment="true" applyProtection="true">
      <alignment horizontal="left" vertical="center" textRotation="0" wrapText="false" indent="0" shrinkToFit="false"/>
      <protection locked="true" hidden="false"/>
    </xf>
    <xf numFmtId="166" fontId="4" fillId="0" borderId="4" xfId="0" applyFont="true" applyBorder="true" applyAlignment="true" applyProtection="true">
      <alignment horizontal="right" vertical="center" textRotation="0" wrapText="false" indent="0" shrinkToFit="false"/>
      <protection locked="true" hidden="false"/>
    </xf>
    <xf numFmtId="166" fontId="4" fillId="0" borderId="0" xfId="0" applyFont="true" applyBorder="true" applyAlignment="true" applyProtection="true">
      <alignment horizontal="right" vertical="center" textRotation="0" wrapText="false" indent="0" shrinkToFit="false"/>
      <protection locked="true" hidden="false"/>
    </xf>
    <xf numFmtId="164" fontId="4" fillId="0" borderId="0" xfId="0" applyFont="true" applyBorder="true" applyAlignment="true" applyProtection="true">
      <alignment horizontal="distributed" vertical="center" textRotation="0" wrapText="false" indent="0" shrinkToFit="false"/>
      <protection locked="true" hidden="false"/>
    </xf>
    <xf numFmtId="164" fontId="9"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true"/>
      <protection locked="true" hidden="false"/>
    </xf>
    <xf numFmtId="164" fontId="4" fillId="0" borderId="0" xfId="0" applyFont="true" applyBorder="fals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general" vertical="center" textRotation="0" wrapText="false" indent="0" shrinkToFit="false"/>
      <protection locked="true" hidden="false"/>
    </xf>
    <xf numFmtId="164" fontId="10" fillId="0" borderId="6"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true"/>
      <protection locked="fals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1" shrinkToFit="false"/>
      <protection locked="false" hidden="false"/>
    </xf>
    <xf numFmtId="164" fontId="4" fillId="0" borderId="6" xfId="0" applyFont="true" applyBorder="true" applyAlignment="true" applyProtection="true">
      <alignment horizontal="center" vertical="center" textRotation="0" wrapText="false" indent="0" shrinkToFit="false"/>
      <protection locked="fals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8" fillId="0" borderId="0" xfId="0" applyFont="true" applyBorder="true" applyAlignment="true" applyProtection="true">
      <alignment horizontal="left" vertical="center" textRotation="0" wrapText="false" indent="0" shrinkToFit="false"/>
      <protection locked="true" hidden="false"/>
    </xf>
    <xf numFmtId="164" fontId="4" fillId="0" borderId="7" xfId="0" applyFont="true" applyBorder="true" applyAlignment="true" applyProtection="true">
      <alignment horizontal="left" vertical="center" textRotation="0" wrapText="false" indent="1" shrinkToFit="false"/>
      <protection locked="false" hidden="false"/>
    </xf>
    <xf numFmtId="164" fontId="4" fillId="0" borderId="7" xfId="0" applyFont="true" applyBorder="true" applyAlignment="true" applyProtection="true">
      <alignment horizontal="left" vertical="top" textRotation="0" wrapText="false" indent="1" shrinkToFit="false"/>
      <protection locked="false" hidden="false"/>
    </xf>
    <xf numFmtId="164" fontId="4" fillId="0" borderId="0" xfId="0" applyFont="true" applyBorder="true" applyAlignment="true" applyProtection="true">
      <alignment horizontal="left" vertical="top" textRotation="0" wrapText="false" indent="0" shrinkToFit="false"/>
      <protection locked="true" hidden="false"/>
    </xf>
    <xf numFmtId="164" fontId="12" fillId="0" borderId="2"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7" fontId="0" fillId="0" borderId="0" xfId="0" applyFont="false" applyBorder="false" applyAlignment="true" applyProtection="true">
      <alignment horizontal="general" vertical="center" textRotation="0" wrapText="false" indent="0" shrinkToFit="false"/>
      <protection locked="true" hidden="false"/>
    </xf>
    <xf numFmtId="168" fontId="0" fillId="0" borderId="0" xfId="0" applyFont="false" applyBorder="fals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0" fillId="0" borderId="7" xfId="0" applyFont="true" applyBorder="true" applyAlignment="true" applyProtection="true">
      <alignment horizontal="general" vertical="center" textRotation="0" wrapText="false" indent="0" shrinkToFit="false"/>
      <protection locked="true" hidden="false"/>
    </xf>
    <xf numFmtId="165" fontId="0" fillId="0" borderId="0" xfId="0" applyFont="false" applyBorder="false" applyAlignment="true" applyProtection="true">
      <alignment horizontal="general"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6">
    <dxf>
      <font>
        <color rgb="FFFFFFFF"/>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FFFFFF"/>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20</xdr:col>
      <xdr:colOff>601200</xdr:colOff>
      <xdr:row>7</xdr:row>
      <xdr:rowOff>155160</xdr:rowOff>
    </xdr:from>
    <xdr:to>
      <xdr:col>31</xdr:col>
      <xdr:colOff>423000</xdr:colOff>
      <xdr:row>26</xdr:row>
      <xdr:rowOff>213480</xdr:rowOff>
    </xdr:to>
    <xdr:sp>
      <xdr:nvSpPr>
        <xdr:cNvPr id="0" name="シェイプ 1"/>
        <xdr:cNvSpPr/>
      </xdr:nvSpPr>
      <xdr:spPr>
        <a:xfrm>
          <a:off x="7977960" y="1702080"/>
          <a:ext cx="6737040" cy="3289320"/>
        </a:xfrm>
        <a:prstGeom prst="wedgeRoundRectCallout">
          <a:avLst>
            <a:gd name="adj1" fmla="val -60611"/>
            <a:gd name="adj2" fmla="val -8837"/>
            <a:gd name="adj3" fmla="val 16667"/>
          </a:avLst>
        </a:prstGeom>
        <a:solidFill>
          <a:srgbClr val="ffff00"/>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ja-JP" sz="3200" strike="noStrike" u="none">
              <a:solidFill>
                <a:srgbClr val="000000"/>
              </a:solidFill>
              <a:effectLst/>
              <a:uFillTx/>
              <a:latin typeface="Noto Serif JP"/>
            </a:rPr>
            <a:t>黄色の部分を入力してください</a:t>
          </a:r>
          <a:endParaRPr b="0" lang="en-US" sz="3200" strike="noStrike" u="none">
            <a:effectLst/>
            <a:uFillTx/>
            <a:latin typeface="Noto Serif JP"/>
          </a:endParaRPr>
        </a:p>
      </xdr:txBody>
    </xdr:sp>
    <xdr:clientData/>
  </xdr:twoCellAnchor>
  <xdr:twoCellAnchor editAs="absolute">
    <xdr:from>
      <xdr:col>26</xdr:col>
      <xdr:colOff>332640</xdr:colOff>
      <xdr:row>50</xdr:row>
      <xdr:rowOff>94320</xdr:rowOff>
    </xdr:from>
    <xdr:to>
      <xdr:col>26</xdr:col>
      <xdr:colOff>344880</xdr:colOff>
      <xdr:row>50</xdr:row>
      <xdr:rowOff>145800</xdr:rowOff>
    </xdr:to>
    <xdr:sp>
      <xdr:nvSpPr>
        <xdr:cNvPr id="1" name="シェイプ 2"/>
        <xdr:cNvSpPr/>
      </xdr:nvSpPr>
      <xdr:spPr>
        <a:xfrm>
          <a:off x="11481480" y="9156960"/>
          <a:ext cx="12240" cy="51480"/>
        </a:xfrm>
        <a:prstGeom prst="wedgeRoundRectCallout">
          <a:avLst>
            <a:gd name="adj1" fmla="val -30324"/>
            <a:gd name="adj2" fmla="val 158333"/>
            <a:gd name="adj3" fmla="val 16667"/>
          </a:avLst>
        </a:prstGeom>
        <a:solidFill>
          <a:srgbClr val="729fcf"/>
        </a:solidFill>
        <a:ln w="0">
          <a:solidFill>
            <a:srgbClr val="3465a4"/>
          </a:solidFill>
        </a:ln>
      </xdr:spPr>
      <xdr:style>
        <a:lnRef idx="0"/>
        <a:fillRef idx="0"/>
        <a:effectRef idx="0"/>
        <a:fontRef idx="minor"/>
      </xdr:style>
    </xdr:sp>
    <xdr:clientData/>
  </xdr:twoCellAnchor>
</xdr:wsDr>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true" showOutlineSymbols="true" defaultGridColor="true" view="pageBreakPreview" topLeftCell="A1" colorId="64" zoomScale="120" zoomScaleNormal="100" zoomScalePageLayoutView="120" workbookViewId="0">
      <selection pane="topLeft" activeCell="M4" activeCellId="0" sqref="M4"/>
    </sheetView>
  </sheetViews>
  <sheetFormatPr defaultColWidth="9.00390625" defaultRowHeight="13.5"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20.1" hidden="false" customHeight="true" outlineLevel="0" collapsed="false">
      <c r="A4" s="9"/>
      <c r="B4" s="10"/>
      <c r="C4" s="10"/>
      <c r="D4" s="10"/>
      <c r="E4" s="10"/>
      <c r="F4" s="10"/>
      <c r="G4" s="10"/>
      <c r="H4" s="10"/>
      <c r="I4" s="10"/>
      <c r="K4" s="11" t="s">
        <v>1</v>
      </c>
      <c r="L4" s="11"/>
      <c r="M4" s="12"/>
      <c r="N4" s="11" t="s">
        <v>2</v>
      </c>
      <c r="O4" s="13"/>
      <c r="P4" s="11" t="s">
        <v>3</v>
      </c>
      <c r="Q4" s="13"/>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20.1" hidden="false" customHeight="true" outlineLevel="0" collapsed="false">
      <c r="A7" s="9"/>
      <c r="B7" s="10"/>
      <c r="C7" s="10"/>
      <c r="D7" s="10"/>
      <c r="E7" s="10"/>
      <c r="F7" s="10"/>
      <c r="G7" s="10"/>
      <c r="H7" s="10"/>
      <c r="I7" s="10"/>
      <c r="J7" s="16" t="s">
        <v>6</v>
      </c>
      <c r="K7" s="10"/>
      <c r="L7" s="10"/>
      <c r="M7" s="10"/>
      <c r="N7" s="10"/>
      <c r="O7" s="10"/>
      <c r="P7" s="10"/>
      <c r="R7" s="10"/>
      <c r="S7" s="15"/>
    </row>
    <row r="8" customFormat="false" ht="20.1" hidden="false" customHeight="true" outlineLevel="0" collapsed="false">
      <c r="A8" s="9"/>
      <c r="B8" s="10"/>
      <c r="C8" s="10"/>
      <c r="D8" s="10"/>
      <c r="E8" s="10"/>
      <c r="F8" s="10"/>
      <c r="G8" s="10"/>
      <c r="H8" s="10"/>
      <c r="I8" s="10"/>
      <c r="J8" s="17" t="s">
        <v>7</v>
      </c>
      <c r="K8" s="17"/>
      <c r="L8" s="18"/>
      <c r="M8" s="18"/>
      <c r="N8" s="18"/>
      <c r="O8" s="18"/>
      <c r="P8" s="18"/>
      <c r="Q8" s="18"/>
      <c r="R8" s="18"/>
      <c r="S8" s="19"/>
    </row>
    <row r="9" customFormat="false" ht="11.5" hidden="false" customHeight="true" outlineLevel="0" collapsed="false">
      <c r="A9" s="9"/>
      <c r="B9" s="10"/>
      <c r="C9" s="10"/>
      <c r="D9" s="10"/>
      <c r="E9" s="10"/>
      <c r="F9" s="10"/>
      <c r="G9" s="10"/>
      <c r="H9" s="10"/>
      <c r="I9" s="10"/>
      <c r="J9" s="10"/>
      <c r="K9" s="10"/>
      <c r="L9" s="10"/>
      <c r="M9" s="10"/>
      <c r="N9" s="10"/>
      <c r="O9" s="10"/>
      <c r="P9" s="10"/>
      <c r="R9" s="10"/>
      <c r="S9" s="15"/>
    </row>
    <row r="10" customFormat="false" ht="20.1" hidden="false" customHeight="true" outlineLevel="0" collapsed="false">
      <c r="A10" s="9"/>
      <c r="B10" s="10"/>
      <c r="C10" s="10"/>
      <c r="D10" s="10"/>
      <c r="E10" s="10"/>
      <c r="F10" s="10"/>
      <c r="G10" s="10"/>
      <c r="H10" s="10"/>
      <c r="I10" s="10"/>
      <c r="J10" s="17" t="s">
        <v>8</v>
      </c>
      <c r="K10" s="17"/>
      <c r="L10" s="18"/>
      <c r="M10" s="18"/>
      <c r="N10" s="18"/>
      <c r="O10" s="18"/>
      <c r="P10" s="18"/>
      <c r="Q10" s="18"/>
      <c r="R10" s="18"/>
      <c r="S10" s="15"/>
    </row>
    <row r="11" customFormat="false" ht="11.5"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20.1" hidden="false" customHeight="true" outlineLevel="0" collapsed="false">
      <c r="A12" s="9"/>
      <c r="B12" s="10"/>
      <c r="C12" s="10"/>
      <c r="D12" s="10"/>
      <c r="E12" s="10"/>
      <c r="F12" s="10"/>
      <c r="G12" s="10"/>
      <c r="H12" s="10"/>
      <c r="I12" s="10"/>
      <c r="J12" s="17" t="s">
        <v>9</v>
      </c>
      <c r="K12" s="17"/>
      <c r="L12" s="20" t="s">
        <v>10</v>
      </c>
      <c r="M12" s="21"/>
      <c r="N12" s="22" t="s">
        <v>2</v>
      </c>
      <c r="O12" s="21"/>
      <c r="P12" s="22" t="s">
        <v>3</v>
      </c>
      <c r="Q12" s="21"/>
      <c r="R12" s="22" t="s">
        <v>4</v>
      </c>
      <c r="S12" s="15"/>
    </row>
    <row r="13" customFormat="false" ht="11.5"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20.1" hidden="false" customHeight="true" outlineLevel="0" collapsed="false">
      <c r="A14" s="9"/>
      <c r="B14" s="10"/>
      <c r="C14" s="10"/>
      <c r="D14" s="10"/>
      <c r="E14" s="10"/>
      <c r="F14" s="10"/>
      <c r="G14" s="10"/>
      <c r="H14" s="10"/>
      <c r="I14" s="10"/>
      <c r="J14" s="17" t="s">
        <v>11</v>
      </c>
      <c r="K14" s="17"/>
      <c r="L14" s="18"/>
      <c r="M14" s="18"/>
      <c r="N14" s="18"/>
      <c r="O14" s="18"/>
      <c r="P14" s="18"/>
      <c r="Q14" s="18"/>
      <c r="R14" s="18"/>
      <c r="S14" s="15"/>
    </row>
    <row r="15" customFormat="false" ht="12"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20.1" hidden="false" customHeight="true" outlineLevel="0" collapsed="false">
      <c r="A16" s="23" t="s">
        <v>12</v>
      </c>
      <c r="B16" s="23"/>
      <c r="C16" s="23"/>
      <c r="D16" s="23"/>
      <c r="E16" s="23"/>
      <c r="F16" s="23"/>
      <c r="G16" s="23"/>
      <c r="H16" s="23"/>
      <c r="I16" s="23"/>
      <c r="J16" s="23"/>
      <c r="K16" s="23"/>
      <c r="L16" s="23"/>
      <c r="M16" s="23"/>
      <c r="N16" s="23"/>
      <c r="O16" s="23"/>
      <c r="P16" s="23"/>
      <c r="Q16" s="23"/>
      <c r="R16" s="23"/>
      <c r="S16" s="24"/>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11.5" hidden="false" customHeight="true" outlineLevel="0" collapsed="false">
      <c r="A18" s="25" t="s">
        <v>13</v>
      </c>
      <c r="B18" s="26"/>
      <c r="R18" s="10"/>
      <c r="S18" s="15"/>
    </row>
    <row r="19" customFormat="false" ht="7.5" hidden="false" customHeight="true" outlineLevel="0" collapsed="false">
      <c r="A19" s="25"/>
      <c r="B19" s="26"/>
      <c r="C19" s="27"/>
      <c r="D19" s="10"/>
      <c r="E19" s="10"/>
      <c r="F19" s="10"/>
      <c r="G19" s="10"/>
      <c r="H19" s="10"/>
      <c r="I19" s="10"/>
      <c r="J19" s="10"/>
      <c r="K19" s="10"/>
      <c r="L19" s="10"/>
      <c r="M19" s="10"/>
      <c r="N19" s="10"/>
      <c r="O19" s="11"/>
      <c r="P19" s="10"/>
      <c r="Q19" s="10"/>
      <c r="R19" s="10"/>
      <c r="S19" s="15"/>
    </row>
    <row r="20" customFormat="false" ht="20.1" hidden="false" customHeight="true" outlineLevel="0" collapsed="false">
      <c r="A20" s="25"/>
      <c r="B20" s="26" t="s">
        <v>14</v>
      </c>
      <c r="C20" s="28" t="s">
        <v>15</v>
      </c>
      <c r="D20" s="28"/>
      <c r="E20" s="29" t="s">
        <v>1</v>
      </c>
      <c r="F20" s="12"/>
      <c r="G20" s="30" t="s">
        <v>2</v>
      </c>
      <c r="H20" s="13"/>
      <c r="I20" s="11" t="s">
        <v>3</v>
      </c>
      <c r="J20" s="13"/>
      <c r="K20" s="11" t="s">
        <v>4</v>
      </c>
      <c r="L20" s="10"/>
      <c r="N20" s="10"/>
      <c r="O20" s="11"/>
      <c r="P20" s="10"/>
      <c r="Q20" s="10"/>
      <c r="R20" s="10"/>
      <c r="S20" s="15"/>
    </row>
    <row r="21" customFormat="false" ht="7.5" hidden="false" customHeight="true" outlineLevel="0" collapsed="false">
      <c r="A21" s="25"/>
      <c r="B21" s="26"/>
      <c r="C21" s="27"/>
      <c r="D21" s="10"/>
      <c r="E21" s="31"/>
      <c r="F21" s="31"/>
      <c r="G21" s="31"/>
      <c r="H21" s="31"/>
      <c r="I21" s="31"/>
      <c r="J21" s="31"/>
      <c r="K21" s="31"/>
      <c r="L21" s="32"/>
      <c r="M21" s="31"/>
      <c r="N21" s="31"/>
      <c r="O21" s="33"/>
      <c r="P21" s="31"/>
      <c r="Q21" s="31"/>
      <c r="R21" s="31"/>
      <c r="S21" s="15"/>
    </row>
    <row r="22" customFormat="false" ht="7.5" hidden="false" customHeight="true" outlineLevel="0" collapsed="false">
      <c r="A22" s="25"/>
      <c r="B22" s="26"/>
      <c r="C22" s="27"/>
      <c r="D22" s="10"/>
      <c r="E22" s="10"/>
      <c r="F22" s="10"/>
      <c r="G22" s="10"/>
      <c r="H22" s="10"/>
      <c r="I22" s="10"/>
      <c r="J22" s="10"/>
      <c r="K22" s="10"/>
      <c r="L22" s="34"/>
      <c r="M22" s="10"/>
      <c r="N22" s="10"/>
      <c r="O22" s="11"/>
      <c r="P22" s="10"/>
      <c r="Q22" s="10"/>
      <c r="R22" s="10"/>
      <c r="S22" s="15"/>
    </row>
    <row r="23" customFormat="false" ht="19.8" hidden="false" customHeight="true" outlineLevel="0" collapsed="false">
      <c r="A23" s="25"/>
      <c r="B23" s="26"/>
      <c r="C23" s="27"/>
      <c r="D23" s="10"/>
      <c r="E23" s="10"/>
      <c r="F23" s="12"/>
      <c r="G23" s="11" t="s">
        <v>16</v>
      </c>
      <c r="H23" s="12"/>
      <c r="I23" s="11" t="s">
        <v>17</v>
      </c>
      <c r="J23" s="10"/>
      <c r="K23" s="10" t="s">
        <v>18</v>
      </c>
      <c r="L23" s="10"/>
      <c r="M23" s="12"/>
      <c r="N23" s="11" t="s">
        <v>16</v>
      </c>
      <c r="O23" s="12"/>
      <c r="P23" s="11" t="s">
        <v>17</v>
      </c>
      <c r="Q23" s="10"/>
      <c r="R23" s="10"/>
      <c r="S23" s="15"/>
    </row>
    <row r="24" customFormat="false" ht="7.5" hidden="false" customHeight="true" outlineLevel="0" collapsed="false">
      <c r="A24" s="25"/>
      <c r="B24" s="26"/>
      <c r="C24" s="27"/>
      <c r="D24" s="10"/>
      <c r="E24" s="10"/>
      <c r="F24" s="10"/>
      <c r="G24" s="10"/>
      <c r="H24" s="10"/>
      <c r="I24" s="10"/>
      <c r="J24" s="10"/>
      <c r="K24" s="10"/>
      <c r="L24" s="34"/>
      <c r="M24" s="10"/>
      <c r="N24" s="10"/>
      <c r="O24" s="11"/>
      <c r="P24" s="10"/>
      <c r="Q24" s="10"/>
      <c r="R24" s="10"/>
      <c r="S24" s="15"/>
    </row>
    <row r="25" customFormat="false" ht="11.5" hidden="false" customHeight="true" outlineLevel="0" collapsed="false">
      <c r="A25" s="25"/>
      <c r="B25" s="26"/>
      <c r="C25" s="10"/>
      <c r="G25" s="10"/>
      <c r="H25" s="10"/>
      <c r="I25" s="10"/>
      <c r="J25" s="10"/>
      <c r="K25" s="10"/>
      <c r="L25" s="10"/>
      <c r="M25" s="10"/>
      <c r="N25" s="10"/>
      <c r="O25" s="10"/>
      <c r="P25" s="10"/>
      <c r="Q25" s="10"/>
      <c r="R25" s="10"/>
      <c r="S25" s="15"/>
    </row>
    <row r="26" customFormat="false" ht="7.5" hidden="false" customHeight="true" outlineLevel="0" collapsed="false">
      <c r="A26" s="25"/>
      <c r="B26" s="26"/>
      <c r="C26" s="10"/>
      <c r="G26" s="10"/>
      <c r="H26" s="10"/>
      <c r="I26" s="10"/>
      <c r="J26" s="10"/>
      <c r="K26" s="10"/>
      <c r="L26" s="10"/>
      <c r="M26" s="10"/>
      <c r="N26" s="10"/>
      <c r="O26" s="10"/>
      <c r="P26" s="10"/>
      <c r="Q26" s="10"/>
      <c r="R26" s="10"/>
      <c r="S26" s="15"/>
    </row>
    <row r="27" customFormat="false" ht="20.1" hidden="false" customHeight="true" outlineLevel="0" collapsed="false">
      <c r="A27" s="25" t="s">
        <v>19</v>
      </c>
      <c r="B27" s="26" t="s">
        <v>14</v>
      </c>
      <c r="C27" s="35" t="s">
        <v>20</v>
      </c>
      <c r="D27" s="35"/>
      <c r="E27" s="36"/>
      <c r="F27" s="36"/>
      <c r="G27" s="36"/>
      <c r="H27" s="11" t="s">
        <v>21</v>
      </c>
      <c r="I27" s="11" t="str">
        <f aca="false">IF(E27="普通救命講習Ⅱ","3",IF(E27="上級救命講習","7",IF(E27="応急手当普及員講習","24",IF(E27="一般救命講習","1",IF(E27="","","2")))))</f>
        <v/>
      </c>
      <c r="J27" s="11"/>
      <c r="K27" s="10" t="s">
        <v>22</v>
      </c>
      <c r="L27" s="11" t="s">
        <v>23</v>
      </c>
      <c r="M27" s="35" t="s">
        <v>24</v>
      </c>
      <c r="N27" s="35"/>
      <c r="O27" s="35"/>
      <c r="P27" s="35"/>
      <c r="Q27" s="35"/>
      <c r="R27" s="35"/>
      <c r="S27" s="15"/>
    </row>
    <row r="28" customFormat="false" ht="7.5" hidden="false" customHeight="true" outlineLevel="0" collapsed="false">
      <c r="A28" s="25"/>
      <c r="B28" s="26"/>
      <c r="C28" s="10"/>
      <c r="D28" s="10"/>
      <c r="E28" s="31"/>
      <c r="F28" s="31"/>
      <c r="G28" s="31"/>
      <c r="H28" s="31"/>
      <c r="I28" s="31"/>
      <c r="J28" s="31"/>
      <c r="K28" s="31"/>
      <c r="L28" s="31"/>
      <c r="M28" s="31"/>
      <c r="N28" s="31"/>
      <c r="O28" s="31"/>
      <c r="P28" s="31"/>
      <c r="Q28" s="31"/>
      <c r="R28" s="31"/>
      <c r="S28" s="15"/>
    </row>
    <row r="29" customFormat="false" ht="7.2" hidden="false" customHeight="true" outlineLevel="0" collapsed="false">
      <c r="A29" s="25"/>
      <c r="B29" s="26"/>
      <c r="C29" s="10"/>
      <c r="D29" s="10"/>
      <c r="P29" s="10"/>
      <c r="R29" s="10"/>
      <c r="S29" s="15"/>
    </row>
    <row r="30" customFormat="false" ht="18.55" hidden="false" customHeight="true" outlineLevel="0" collapsed="false">
      <c r="A30" s="25"/>
      <c r="B30" s="26"/>
      <c r="C30" s="10"/>
      <c r="D30" s="10"/>
      <c r="E30" s="35" t="e">
        <f aca="false">VLOOKUP(E27,データ!$J$6:$M$10,2,FALSE())</f>
        <v>#N/A</v>
      </c>
      <c r="F30" s="35"/>
      <c r="G30" s="35"/>
      <c r="H30" s="35"/>
      <c r="I30" s="35"/>
      <c r="J30" s="35"/>
      <c r="K30" s="35"/>
      <c r="L30" s="35"/>
      <c r="M30" s="35"/>
      <c r="N30" s="35"/>
      <c r="O30" s="35"/>
      <c r="P30" s="35"/>
      <c r="Q30" s="35"/>
      <c r="R30" s="35"/>
      <c r="S30" s="15"/>
    </row>
    <row r="31" customFormat="false" ht="7.5" hidden="false" customHeight="true" outlineLevel="0" collapsed="false">
      <c r="A31" s="25"/>
      <c r="B31" s="26"/>
      <c r="C31" s="10"/>
      <c r="D31" s="10"/>
      <c r="E31" s="10"/>
      <c r="F31" s="10"/>
      <c r="G31" s="10"/>
      <c r="H31" s="11"/>
      <c r="I31" s="11"/>
      <c r="J31" s="10"/>
      <c r="K31" s="10"/>
      <c r="L31" s="11"/>
      <c r="M31" s="10"/>
      <c r="N31" s="10"/>
      <c r="O31" s="10"/>
      <c r="P31" s="10"/>
      <c r="R31" s="10"/>
      <c r="S31" s="15"/>
    </row>
    <row r="32" customFormat="false" ht="18.55" hidden="false" customHeight="true" outlineLevel="0" collapsed="false">
      <c r="A32" s="25"/>
      <c r="B32" s="26"/>
      <c r="C32" s="37" t="str">
        <f aca="false">IF(E27="普通救命講習Ⅰ","0",IF(E27="普通救命講習Ⅱ","1",IF(E27="普通救命講習Ⅲ","2",IF(E27="定期講習","3",IF(E27="上級救命講習","4",IF(E27="応急手当普及員講習","5",IF(E27="一般救命講習","6","")))))))</f>
        <v/>
      </c>
      <c r="D32" s="10"/>
      <c r="E32" s="35" t="e">
        <f aca="false">VLOOKUP(E27,データ!$J$6:$M$10,3,FALSE())</f>
        <v>#N/A</v>
      </c>
      <c r="F32" s="35"/>
      <c r="G32" s="35"/>
      <c r="H32" s="35"/>
      <c r="I32" s="35"/>
      <c r="J32" s="35"/>
      <c r="K32" s="35"/>
      <c r="L32" s="35"/>
      <c r="M32" s="35"/>
      <c r="N32" s="35"/>
      <c r="O32" s="35"/>
      <c r="P32" s="35"/>
      <c r="Q32" s="35"/>
      <c r="R32" s="35"/>
      <c r="S32" s="15"/>
    </row>
    <row r="33" customFormat="false" ht="7.5" hidden="false" customHeight="true" outlineLevel="0" collapsed="false">
      <c r="A33" s="25"/>
      <c r="B33" s="26"/>
      <c r="C33" s="10"/>
      <c r="D33" s="10"/>
      <c r="E33" s="10"/>
      <c r="F33" s="10"/>
      <c r="G33" s="10"/>
      <c r="H33" s="11"/>
      <c r="I33" s="11"/>
      <c r="J33" s="10"/>
      <c r="K33" s="10"/>
      <c r="L33" s="11"/>
      <c r="M33" s="10"/>
      <c r="N33" s="10"/>
      <c r="O33" s="10"/>
      <c r="P33" s="10"/>
      <c r="R33" s="10"/>
      <c r="S33" s="15"/>
    </row>
    <row r="34" customFormat="false" ht="18.55" hidden="false" customHeight="true" outlineLevel="0" collapsed="false">
      <c r="A34" s="25"/>
      <c r="B34" s="26"/>
      <c r="C34" s="10"/>
      <c r="D34" s="10"/>
      <c r="E34" s="35" t="e">
        <f aca="false">VLOOKUP(E27,データ!$J$6:$M$10,4,FALSE())</f>
        <v>#N/A</v>
      </c>
      <c r="F34" s="35"/>
      <c r="G34" s="35"/>
      <c r="H34" s="35"/>
      <c r="I34" s="35"/>
      <c r="J34" s="35"/>
      <c r="K34" s="35"/>
      <c r="L34" s="35"/>
      <c r="M34" s="35"/>
      <c r="N34" s="35"/>
      <c r="O34" s="35"/>
      <c r="P34" s="35"/>
      <c r="Q34" s="35"/>
      <c r="R34" s="35"/>
      <c r="S34" s="15"/>
    </row>
    <row r="35" customFormat="false" ht="7.5" hidden="false" customHeight="true" outlineLevel="0" collapsed="false">
      <c r="A35" s="25"/>
      <c r="B35" s="26"/>
      <c r="C35" s="10"/>
      <c r="D35" s="10"/>
      <c r="E35" s="10"/>
      <c r="F35" s="10"/>
      <c r="G35" s="10"/>
      <c r="H35" s="10"/>
      <c r="I35" s="10"/>
      <c r="J35" s="10"/>
      <c r="K35" s="10"/>
      <c r="L35" s="10"/>
      <c r="M35" s="10"/>
      <c r="N35" s="10"/>
      <c r="O35" s="10"/>
      <c r="P35" s="10"/>
      <c r="Q35" s="10"/>
      <c r="R35" s="10"/>
      <c r="S35" s="15"/>
    </row>
    <row r="36" customFormat="false" ht="11.5" hidden="false" customHeight="true" outlineLevel="0" collapsed="false">
      <c r="A36" s="25"/>
      <c r="B36" s="26"/>
      <c r="C36" s="10"/>
      <c r="D36" s="10"/>
      <c r="E36" s="10"/>
      <c r="F36" s="10"/>
      <c r="G36" s="10"/>
      <c r="H36" s="10"/>
      <c r="I36" s="10"/>
      <c r="J36" s="10"/>
      <c r="K36" s="10"/>
      <c r="L36" s="10"/>
      <c r="M36" s="10"/>
      <c r="N36" s="10"/>
      <c r="O36" s="10"/>
      <c r="P36" s="10"/>
      <c r="Q36" s="10"/>
      <c r="R36" s="10"/>
      <c r="S36" s="15"/>
    </row>
    <row r="37" customFormat="false" ht="20.1" hidden="false" customHeight="true" outlineLevel="0" collapsed="false">
      <c r="A37" s="25" t="s">
        <v>25</v>
      </c>
      <c r="B37" s="26" t="s">
        <v>14</v>
      </c>
      <c r="C37" s="10" t="s">
        <v>26</v>
      </c>
      <c r="D37" s="10"/>
      <c r="E37" s="10"/>
      <c r="F37" s="10"/>
      <c r="G37" s="33" t="s">
        <v>27</v>
      </c>
      <c r="H37" s="33"/>
      <c r="I37" s="38"/>
      <c r="J37" s="38"/>
      <c r="K37" s="38"/>
      <c r="L37" s="33" t="s">
        <v>28</v>
      </c>
      <c r="M37" s="10"/>
      <c r="N37" s="10"/>
      <c r="O37" s="10"/>
      <c r="P37" s="10"/>
      <c r="Q37" s="10"/>
      <c r="R37" s="10"/>
      <c r="S37" s="15"/>
    </row>
    <row r="38" customFormat="false" ht="7.5" hidden="false" customHeight="true" outlineLevel="0" collapsed="false">
      <c r="A38" s="25"/>
      <c r="B38" s="26"/>
      <c r="C38" s="10"/>
      <c r="D38" s="10"/>
      <c r="E38" s="10"/>
      <c r="F38" s="10"/>
      <c r="G38" s="10"/>
      <c r="H38" s="10"/>
      <c r="I38" s="10"/>
      <c r="J38" s="10"/>
      <c r="K38" s="10"/>
      <c r="L38" s="10"/>
      <c r="M38" s="10"/>
      <c r="N38" s="10"/>
      <c r="O38" s="10"/>
      <c r="P38" s="10"/>
      <c r="Q38" s="10"/>
      <c r="R38" s="10"/>
      <c r="S38" s="15"/>
    </row>
    <row r="39" customFormat="false" ht="20.1" hidden="false" customHeight="true" outlineLevel="0" collapsed="false">
      <c r="A39" s="25"/>
      <c r="B39" s="26"/>
      <c r="C39" s="10"/>
      <c r="D39" s="10"/>
      <c r="E39" s="10"/>
      <c r="F39" s="10"/>
      <c r="G39" s="33" t="s">
        <v>29</v>
      </c>
      <c r="H39" s="33"/>
      <c r="I39" s="38"/>
      <c r="J39" s="38"/>
      <c r="K39" s="38"/>
      <c r="L39" s="38"/>
      <c r="M39" s="38"/>
      <c r="N39" s="38"/>
      <c r="O39" s="38"/>
      <c r="P39" s="38"/>
      <c r="Q39" s="38"/>
      <c r="R39" s="10"/>
      <c r="S39" s="15"/>
    </row>
    <row r="40" customFormat="false" ht="7.2" hidden="false" customHeight="true" outlineLevel="0" collapsed="false">
      <c r="A40" s="25"/>
      <c r="B40" s="26"/>
      <c r="C40" s="10"/>
      <c r="D40" s="10"/>
      <c r="E40" s="10"/>
      <c r="F40" s="10"/>
      <c r="G40" s="10"/>
      <c r="H40" s="10"/>
      <c r="I40" s="10"/>
      <c r="J40" s="10"/>
      <c r="K40" s="10"/>
      <c r="L40" s="10"/>
      <c r="M40" s="10"/>
      <c r="N40" s="10"/>
      <c r="O40" s="10"/>
      <c r="P40" s="10"/>
      <c r="Q40" s="10"/>
      <c r="R40" s="10"/>
      <c r="S40" s="15"/>
    </row>
    <row r="41" customFormat="false" ht="11.5" hidden="false" customHeight="true" outlineLevel="0" collapsed="false">
      <c r="A41" s="25"/>
      <c r="B41" s="26"/>
      <c r="C41" s="10"/>
      <c r="D41" s="10"/>
      <c r="E41" s="10"/>
      <c r="F41" s="10"/>
      <c r="G41" s="10"/>
      <c r="H41" s="10"/>
      <c r="I41" s="10"/>
      <c r="J41" s="10"/>
      <c r="K41" s="10"/>
      <c r="L41" s="10"/>
      <c r="M41" s="10"/>
      <c r="N41" s="10"/>
      <c r="O41" s="10"/>
      <c r="P41" s="10"/>
      <c r="Q41" s="10"/>
      <c r="R41" s="10"/>
      <c r="S41" s="15"/>
    </row>
    <row r="42" customFormat="false" ht="20.1" hidden="false" customHeight="true" outlineLevel="0" collapsed="false">
      <c r="A42" s="25" t="s">
        <v>30</v>
      </c>
      <c r="B42" s="26" t="s">
        <v>14</v>
      </c>
      <c r="C42" s="35" t="s">
        <v>31</v>
      </c>
      <c r="D42" s="35"/>
      <c r="E42" s="35"/>
      <c r="F42" s="10"/>
      <c r="G42" s="39"/>
      <c r="H42" s="39"/>
      <c r="I42" s="39"/>
      <c r="J42" s="40" t="s">
        <v>32</v>
      </c>
      <c r="K42" s="10"/>
      <c r="L42" s="10"/>
      <c r="M42" s="10"/>
      <c r="N42" s="10"/>
      <c r="O42" s="10"/>
      <c r="P42" s="10"/>
      <c r="Q42" s="10"/>
      <c r="S42" s="15"/>
    </row>
    <row r="43" customFormat="false" ht="19.8" hidden="false" customHeight="true" outlineLevel="0" collapsed="false">
      <c r="A43" s="25"/>
      <c r="B43" s="26"/>
      <c r="C43" s="10"/>
      <c r="D43" s="26"/>
      <c r="E43" s="26"/>
      <c r="F43" s="26"/>
      <c r="G43" s="10"/>
      <c r="H43" s="10"/>
      <c r="I43" s="10"/>
      <c r="J43" s="41" t="s">
        <v>33</v>
      </c>
      <c r="K43" s="41"/>
      <c r="L43" s="41"/>
      <c r="M43" s="41"/>
      <c r="N43" s="41"/>
      <c r="O43" s="41"/>
      <c r="P43" s="41"/>
      <c r="Q43" s="41"/>
      <c r="R43" s="41"/>
      <c r="S43" s="15"/>
    </row>
    <row r="44" customFormat="false" ht="7.2" hidden="false" customHeight="true" outlineLevel="0" collapsed="false">
      <c r="A44" s="25"/>
      <c r="B44" s="26"/>
      <c r="C44" s="10"/>
      <c r="D44" s="26"/>
      <c r="E44" s="26"/>
      <c r="F44" s="26"/>
      <c r="G44" s="10"/>
      <c r="H44" s="10"/>
      <c r="I44" s="10"/>
      <c r="J44" s="10"/>
      <c r="K44" s="10"/>
      <c r="L44" s="10"/>
      <c r="M44" s="10"/>
      <c r="N44" s="10"/>
      <c r="O44" s="10"/>
      <c r="P44" s="10"/>
      <c r="Q44" s="10"/>
      <c r="R44" s="10"/>
      <c r="S44" s="15"/>
    </row>
    <row r="45" customFormat="false" ht="18.55" hidden="false" customHeight="true" outlineLevel="0" collapsed="false">
      <c r="A45" s="25"/>
      <c r="B45" s="26"/>
      <c r="C45" s="10"/>
      <c r="G45" s="42"/>
      <c r="H45" s="42"/>
      <c r="I45" s="42"/>
      <c r="J45" s="42"/>
      <c r="K45" s="42"/>
      <c r="L45" s="42"/>
      <c r="M45" s="42"/>
      <c r="N45" s="42"/>
      <c r="O45" s="42"/>
      <c r="P45" s="42"/>
      <c r="Q45" s="42"/>
      <c r="R45" s="42"/>
      <c r="S45" s="15"/>
    </row>
    <row r="46" customFormat="false" ht="7.2" hidden="false" customHeight="true" outlineLevel="0" collapsed="false">
      <c r="A46" s="25"/>
      <c r="B46" s="26"/>
      <c r="C46" s="10"/>
      <c r="D46" s="26"/>
      <c r="E46" s="26"/>
      <c r="F46" s="26"/>
      <c r="G46" s="10"/>
      <c r="H46" s="10"/>
      <c r="I46" s="10"/>
      <c r="J46" s="10"/>
      <c r="K46" s="10"/>
      <c r="L46" s="10"/>
      <c r="M46" s="10"/>
      <c r="N46" s="10"/>
      <c r="O46" s="10"/>
      <c r="P46" s="10"/>
      <c r="Q46" s="10"/>
      <c r="R46" s="10"/>
      <c r="S46" s="15"/>
    </row>
    <row r="47" customFormat="false" ht="20.1" hidden="false" customHeight="true" outlineLevel="0" collapsed="false">
      <c r="A47" s="25" t="s">
        <v>34</v>
      </c>
      <c r="B47" s="26" t="s">
        <v>14</v>
      </c>
      <c r="C47" s="35" t="s">
        <v>35</v>
      </c>
      <c r="D47" s="35"/>
      <c r="E47" s="16" t="s">
        <v>36</v>
      </c>
      <c r="F47" s="16"/>
      <c r="G47" s="16"/>
      <c r="H47" s="16"/>
      <c r="I47" s="16"/>
      <c r="J47" s="16"/>
      <c r="K47" s="16"/>
      <c r="L47" s="16"/>
      <c r="M47" s="16"/>
      <c r="N47" s="16"/>
      <c r="O47" s="16"/>
      <c r="P47" s="16"/>
      <c r="Q47" s="16"/>
      <c r="R47" s="16"/>
      <c r="S47" s="15"/>
    </row>
    <row r="48" customFormat="false" ht="7.2" hidden="false" customHeight="true" outlineLevel="0" collapsed="false">
      <c r="A48" s="25"/>
      <c r="B48" s="26"/>
      <c r="C48" s="17"/>
      <c r="D48" s="31"/>
      <c r="E48" s="31"/>
      <c r="F48" s="31"/>
      <c r="G48" s="31"/>
      <c r="H48" s="31"/>
      <c r="I48" s="31"/>
      <c r="J48" s="31"/>
      <c r="K48" s="31"/>
      <c r="L48" s="31"/>
      <c r="M48" s="31"/>
      <c r="N48" s="31"/>
      <c r="O48" s="31"/>
      <c r="P48" s="31"/>
      <c r="Q48" s="31"/>
      <c r="R48" s="31"/>
      <c r="S48" s="15"/>
    </row>
    <row r="49" customFormat="false" ht="17.05" hidden="false" customHeight="true" outlineLevel="0" collapsed="false">
      <c r="A49" s="25"/>
      <c r="B49" s="26"/>
      <c r="C49" s="43"/>
      <c r="D49" s="43"/>
      <c r="E49" s="43"/>
      <c r="F49" s="43"/>
      <c r="G49" s="43"/>
      <c r="H49" s="43"/>
      <c r="I49" s="43"/>
      <c r="J49" s="43"/>
      <c r="K49" s="43"/>
      <c r="L49" s="43"/>
      <c r="M49" s="43"/>
      <c r="N49" s="43"/>
      <c r="O49" s="43"/>
      <c r="P49" s="43"/>
      <c r="Q49" s="43"/>
      <c r="R49" s="43"/>
      <c r="S49" s="15"/>
    </row>
    <row r="50" customFormat="false" ht="17.05" hidden="false" customHeight="true" outlineLevel="0" collapsed="false">
      <c r="A50" s="9"/>
      <c r="B50" s="10"/>
      <c r="C50" s="43"/>
      <c r="D50" s="43"/>
      <c r="E50" s="43"/>
      <c r="F50" s="43"/>
      <c r="G50" s="43"/>
      <c r="H50" s="43"/>
      <c r="I50" s="43"/>
      <c r="J50" s="43"/>
      <c r="K50" s="43"/>
      <c r="L50" s="43"/>
      <c r="M50" s="43"/>
      <c r="N50" s="43"/>
      <c r="O50" s="43"/>
      <c r="P50" s="43"/>
      <c r="Q50" s="43"/>
      <c r="R50" s="43"/>
      <c r="S50" s="15"/>
    </row>
    <row r="51" customFormat="false" ht="20.1" hidden="false" customHeight="true" outlineLevel="0" collapsed="false">
      <c r="A51" s="9"/>
      <c r="B51" s="10"/>
      <c r="C51" s="44"/>
      <c r="D51" s="44"/>
      <c r="E51" s="44"/>
      <c r="F51" s="44"/>
      <c r="G51" s="44"/>
      <c r="H51" s="44"/>
      <c r="I51" s="44"/>
      <c r="J51" s="44"/>
      <c r="K51" s="44"/>
      <c r="L51" s="44"/>
      <c r="M51" s="44"/>
      <c r="N51" s="44"/>
      <c r="O51" s="44"/>
      <c r="P51" s="44"/>
      <c r="Q51" s="44"/>
      <c r="R51" s="44"/>
      <c r="S51" s="15"/>
    </row>
    <row r="52" customFormat="false" ht="20.1" hidden="false" customHeight="true" outlineLevel="0" collapsed="false">
      <c r="A52" s="7"/>
      <c r="B52" s="45" t="s">
        <v>37</v>
      </c>
      <c r="C52" s="45"/>
      <c r="D52" s="45"/>
      <c r="E52" s="45"/>
      <c r="F52" s="45"/>
      <c r="G52" s="45"/>
      <c r="H52" s="45"/>
      <c r="I52" s="45"/>
      <c r="J52" s="45"/>
      <c r="K52" s="45"/>
      <c r="L52" s="45"/>
      <c r="M52" s="45"/>
      <c r="N52" s="45"/>
      <c r="O52" s="45"/>
      <c r="P52" s="45"/>
      <c r="Q52" s="45"/>
      <c r="R52" s="45"/>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selectLockedCells="true"/>
  <mergeCells count="30">
    <mergeCell ref="B1:R1"/>
    <mergeCell ref="K4:L4"/>
    <mergeCell ref="J8:K8"/>
    <mergeCell ref="L8:R8"/>
    <mergeCell ref="J10:K10"/>
    <mergeCell ref="L10:R10"/>
    <mergeCell ref="J12:K12"/>
    <mergeCell ref="J14:K14"/>
    <mergeCell ref="L14:R14"/>
    <mergeCell ref="A16:R16"/>
    <mergeCell ref="C20:D20"/>
    <mergeCell ref="C27:D27"/>
    <mergeCell ref="E27:G27"/>
    <mergeCell ref="I27:J27"/>
    <mergeCell ref="M27:R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0">
      <formula>$E$27=""</formula>
    </cfRule>
  </conditionalFormatting>
  <conditionalFormatting sqref="O23">
    <cfRule type="expression" priority="3" aboveAverage="0" equalAverage="0" bottom="0" percent="0" rank="0" text="" dxfId="1">
      <formula>LEN(TRIM(O23))=0</formula>
    </cfRule>
  </conditionalFormatting>
  <conditionalFormatting sqref="M23">
    <cfRule type="expression" priority="4" aboveAverage="0" equalAverage="0" bottom="0" percent="0" rank="0" text="" dxfId="2">
      <formula>LEN(TRIM(M23))=0</formula>
    </cfRule>
  </conditionalFormatting>
  <conditionalFormatting sqref="J20">
    <cfRule type="expression" priority="5" aboveAverage="0" equalAverage="0" bottom="0" percent="0" rank="0" text="" dxfId="3">
      <formula>LEN(TRIM(J20))=0</formula>
    </cfRule>
  </conditionalFormatting>
  <conditionalFormatting sqref="H20">
    <cfRule type="expression" priority="6" aboveAverage="0" equalAverage="0" bottom="0" percent="0" rank="0" text="" dxfId="4">
      <formula>LEN(TRIM(H20))=0</formula>
    </cfRule>
  </conditionalFormatting>
  <conditionalFormatting sqref="Q4">
    <cfRule type="expression" priority="7" aboveAverage="0" equalAverage="0" bottom="0" percent="0" rank="0" text="" dxfId="5">
      <formula>LEN(TRIM(Q4))=0</formula>
    </cfRule>
  </conditionalFormatting>
  <conditionalFormatting sqref="O4">
    <cfRule type="expression" priority="8" aboveAverage="0" equalAverage="0" bottom="0" percent="0" rank="0" text="" dxfId="6">
      <formula>LEN(TRIM(O4))=0</formula>
    </cfRule>
  </conditionalFormatting>
  <conditionalFormatting sqref="F20">
    <cfRule type="expression" priority="9" aboveAverage="0" equalAverage="0" bottom="0" percent="0" rank="0" text="" dxfId="7">
      <formula>LEN(TRIM(F20))=0</formula>
    </cfRule>
  </conditionalFormatting>
  <conditionalFormatting sqref="L12:R12">
    <cfRule type="expression" priority="10" aboveAverage="0" equalAverage="0" bottom="0" percent="0" rank="0" text="" dxfId="8">
      <formula>LEN(TRIM(L12))=0</formula>
    </cfRule>
  </conditionalFormatting>
  <conditionalFormatting sqref="G42:I42">
    <cfRule type="expression" priority="11" aboveAverage="0" equalAverage="0" bottom="0" percent="0" rank="0" text="" dxfId="9">
      <formula>LEN(TRIM(G42))=0</formula>
    </cfRule>
  </conditionalFormatting>
  <conditionalFormatting sqref="I39">
    <cfRule type="expression" priority="12" aboveAverage="0" equalAverage="0" bottom="0" percent="0" rank="0" text="" dxfId="10">
      <formula>LEN(TRIM(I39))=0</formula>
    </cfRule>
  </conditionalFormatting>
  <conditionalFormatting sqref="I37">
    <cfRule type="expression" priority="13" aboveAverage="0" equalAverage="0" bottom="0" percent="0" rank="0" text="" dxfId="11">
      <formula>LEN(TRIM(I37))=0</formula>
    </cfRule>
  </conditionalFormatting>
  <conditionalFormatting sqref="E27:G27">
    <cfRule type="expression" priority="14" aboveAverage="0" equalAverage="0" bottom="0" percent="0" rank="0" text="" dxfId="12">
      <formula>LEN(TRIM(E27))=0</formula>
    </cfRule>
  </conditionalFormatting>
  <conditionalFormatting sqref="H23">
    <cfRule type="expression" priority="15" aboveAverage="0" equalAverage="0" bottom="0" percent="0" rank="0" text="" dxfId="13">
      <formula>LEN(TRIM(H23))=0</formula>
    </cfRule>
  </conditionalFormatting>
  <conditionalFormatting sqref="F23">
    <cfRule type="expression" priority="16" aboveAverage="0" equalAverage="0" bottom="0" percent="0" rank="0" text="" dxfId="14">
      <formula>LEN(TRIM(F23))=0</formula>
    </cfRule>
  </conditionalFormatting>
  <conditionalFormatting sqref="L14">
    <cfRule type="expression" priority="17" aboveAverage="0" equalAverage="0" bottom="0" percent="0" rank="0" text="" dxfId="15">
      <formula>LEN(TRIM(L14))=0</formula>
    </cfRule>
  </conditionalFormatting>
  <conditionalFormatting sqref="M4">
    <cfRule type="expression" priority="18" aboveAverage="0" equalAverage="0" bottom="0" percent="0" rank="0" text="" dxfId="16">
      <formula>LEN(TRIM(M4))=0</formula>
    </cfRule>
  </conditionalFormatting>
  <conditionalFormatting sqref="L8 L10">
    <cfRule type="expression" priority="19" aboveAverage="0" equalAverage="0" bottom="0" percent="0" rank="0" text="" dxfId="17">
      <formula>LEN(TRIM(L8))=0</formula>
    </cfRule>
  </conditionalFormatting>
  <dataValidations count="10">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G42:I42" type="list">
      <formula1>"消防署,その他"</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E27" type="list">
      <formula1>"普通救命講習Ⅰ,普通救命講習Ⅲ,定期講習,一般救命講習"</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false" showOutlineSymbols="true" defaultGridColor="true" view="pageBreakPreview" topLeftCell="A4" colorId="64" zoomScale="120" zoomScaleNormal="100" zoomScalePageLayoutView="120" workbookViewId="0">
      <selection pane="topLeft" activeCell="M4" activeCellId="0" sqref="M4"/>
    </sheetView>
  </sheetViews>
  <sheetFormatPr defaultColWidth="9.00390625" defaultRowHeight="13.5"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20.1" hidden="false" customHeight="true" outlineLevel="0" collapsed="false">
      <c r="A4" s="9"/>
      <c r="B4" s="10"/>
      <c r="C4" s="10"/>
      <c r="D4" s="10"/>
      <c r="E4" s="10"/>
      <c r="F4" s="10"/>
      <c r="G4" s="10"/>
      <c r="H4" s="10"/>
      <c r="I4" s="10"/>
      <c r="K4" s="11" t="s">
        <v>1</v>
      </c>
      <c r="L4" s="11"/>
      <c r="M4" s="12" t="n">
        <v>8</v>
      </c>
      <c r="N4" s="11" t="s">
        <v>2</v>
      </c>
      <c r="O4" s="13" t="n">
        <v>1</v>
      </c>
      <c r="P4" s="11" t="s">
        <v>3</v>
      </c>
      <c r="Q4" s="13" t="n">
        <v>1</v>
      </c>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20.1" hidden="false" customHeight="true" outlineLevel="0" collapsed="false">
      <c r="A7" s="9"/>
      <c r="B7" s="10"/>
      <c r="C7" s="10"/>
      <c r="D7" s="10"/>
      <c r="E7" s="10"/>
      <c r="F7" s="10"/>
      <c r="G7" s="10"/>
      <c r="H7" s="10"/>
      <c r="I7" s="10"/>
      <c r="J7" s="16" t="s">
        <v>6</v>
      </c>
      <c r="K7" s="10"/>
      <c r="L7" s="10"/>
      <c r="M7" s="10"/>
      <c r="N7" s="10"/>
      <c r="O7" s="10"/>
      <c r="P7" s="10"/>
      <c r="R7" s="10"/>
      <c r="S7" s="15"/>
    </row>
    <row r="8" customFormat="false" ht="20.1" hidden="false" customHeight="true" outlineLevel="0" collapsed="false">
      <c r="A8" s="9"/>
      <c r="B8" s="10"/>
      <c r="C8" s="10"/>
      <c r="D8" s="10"/>
      <c r="E8" s="10"/>
      <c r="F8" s="10"/>
      <c r="G8" s="10"/>
      <c r="H8" s="10"/>
      <c r="I8" s="10"/>
      <c r="J8" s="17" t="s">
        <v>7</v>
      </c>
      <c r="K8" s="17"/>
      <c r="L8" s="18" t="s">
        <v>38</v>
      </c>
      <c r="M8" s="18"/>
      <c r="N8" s="18"/>
      <c r="O8" s="18"/>
      <c r="P8" s="18"/>
      <c r="Q8" s="18"/>
      <c r="R8" s="18"/>
      <c r="S8" s="19"/>
    </row>
    <row r="9" customFormat="false" ht="11.5" hidden="false" customHeight="true" outlineLevel="0" collapsed="false">
      <c r="A9" s="9"/>
      <c r="B9" s="10"/>
      <c r="C9" s="10"/>
      <c r="D9" s="10"/>
      <c r="E9" s="10"/>
      <c r="F9" s="10"/>
      <c r="G9" s="10"/>
      <c r="H9" s="10"/>
      <c r="I9" s="10"/>
      <c r="J9" s="10"/>
      <c r="K9" s="10"/>
      <c r="L9" s="10"/>
      <c r="M9" s="10"/>
      <c r="N9" s="10"/>
      <c r="O9" s="10"/>
      <c r="P9" s="10"/>
      <c r="R9" s="10"/>
      <c r="S9" s="15"/>
    </row>
    <row r="10" customFormat="false" ht="20.1" hidden="false" customHeight="true" outlineLevel="0" collapsed="false">
      <c r="A10" s="9"/>
      <c r="B10" s="10"/>
      <c r="C10" s="10"/>
      <c r="D10" s="10"/>
      <c r="E10" s="10"/>
      <c r="F10" s="10"/>
      <c r="G10" s="10"/>
      <c r="H10" s="10"/>
      <c r="I10" s="10"/>
      <c r="J10" s="17" t="s">
        <v>8</v>
      </c>
      <c r="K10" s="17"/>
      <c r="L10" s="18" t="s">
        <v>39</v>
      </c>
      <c r="M10" s="18"/>
      <c r="N10" s="18"/>
      <c r="O10" s="18"/>
      <c r="P10" s="18"/>
      <c r="Q10" s="18"/>
      <c r="R10" s="18"/>
      <c r="S10" s="15"/>
    </row>
    <row r="11" customFormat="false" ht="11.5"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20.1" hidden="false" customHeight="true" outlineLevel="0" collapsed="false">
      <c r="A12" s="9"/>
      <c r="B12" s="10"/>
      <c r="C12" s="10"/>
      <c r="D12" s="10"/>
      <c r="E12" s="10"/>
      <c r="F12" s="10"/>
      <c r="G12" s="10"/>
      <c r="H12" s="10"/>
      <c r="I12" s="10"/>
      <c r="J12" s="17" t="s">
        <v>9</v>
      </c>
      <c r="K12" s="17"/>
      <c r="L12" s="20" t="s">
        <v>40</v>
      </c>
      <c r="M12" s="21" t="n">
        <v>60</v>
      </c>
      <c r="N12" s="22" t="s">
        <v>2</v>
      </c>
      <c r="O12" s="21" t="n">
        <v>1</v>
      </c>
      <c r="P12" s="22" t="s">
        <v>3</v>
      </c>
      <c r="Q12" s="21" t="n">
        <v>1</v>
      </c>
      <c r="R12" s="22" t="s">
        <v>4</v>
      </c>
      <c r="S12" s="15"/>
    </row>
    <row r="13" customFormat="false" ht="11.5"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20.1" hidden="false" customHeight="true" outlineLevel="0" collapsed="false">
      <c r="A14" s="9"/>
      <c r="B14" s="10"/>
      <c r="C14" s="10"/>
      <c r="D14" s="10"/>
      <c r="E14" s="10"/>
      <c r="F14" s="10"/>
      <c r="G14" s="10"/>
      <c r="H14" s="10"/>
      <c r="I14" s="10"/>
      <c r="J14" s="17" t="s">
        <v>11</v>
      </c>
      <c r="K14" s="17"/>
      <c r="L14" s="18" t="s">
        <v>41</v>
      </c>
      <c r="M14" s="18"/>
      <c r="N14" s="18"/>
      <c r="O14" s="18"/>
      <c r="P14" s="18"/>
      <c r="Q14" s="18"/>
      <c r="R14" s="18"/>
      <c r="S14" s="15"/>
    </row>
    <row r="15" customFormat="false" ht="11.5"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20.1" hidden="false" customHeight="true" outlineLevel="0" collapsed="false">
      <c r="A16" s="23" t="s">
        <v>12</v>
      </c>
      <c r="B16" s="23"/>
      <c r="C16" s="23"/>
      <c r="D16" s="23"/>
      <c r="E16" s="23"/>
      <c r="F16" s="23"/>
      <c r="G16" s="23"/>
      <c r="H16" s="23"/>
      <c r="I16" s="23"/>
      <c r="J16" s="23"/>
      <c r="K16" s="23"/>
      <c r="L16" s="23"/>
      <c r="M16" s="23"/>
      <c r="N16" s="23"/>
      <c r="O16" s="23"/>
      <c r="P16" s="23"/>
      <c r="Q16" s="23"/>
      <c r="R16" s="23"/>
      <c r="S16" s="24"/>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11.5" hidden="false" customHeight="true" outlineLevel="0" collapsed="false">
      <c r="A18" s="25" t="s">
        <v>13</v>
      </c>
      <c r="B18" s="26"/>
      <c r="R18" s="10"/>
      <c r="S18" s="15"/>
    </row>
    <row r="19" customFormat="false" ht="7.5" hidden="false" customHeight="true" outlineLevel="0" collapsed="false">
      <c r="A19" s="25"/>
      <c r="B19" s="26"/>
      <c r="C19" s="27"/>
      <c r="D19" s="10"/>
      <c r="E19" s="10"/>
      <c r="F19" s="10"/>
      <c r="G19" s="10"/>
      <c r="H19" s="10"/>
      <c r="I19" s="10"/>
      <c r="J19" s="10"/>
      <c r="K19" s="10"/>
      <c r="L19" s="10"/>
      <c r="M19" s="10"/>
      <c r="N19" s="10"/>
      <c r="O19" s="11"/>
      <c r="P19" s="10"/>
      <c r="Q19" s="10"/>
      <c r="R19" s="10"/>
      <c r="S19" s="15"/>
    </row>
    <row r="20" customFormat="false" ht="20.1" hidden="false" customHeight="true" outlineLevel="0" collapsed="false">
      <c r="A20" s="25"/>
      <c r="B20" s="26" t="s">
        <v>14</v>
      </c>
      <c r="C20" s="28" t="s">
        <v>15</v>
      </c>
      <c r="D20" s="28"/>
      <c r="E20" s="29" t="s">
        <v>1</v>
      </c>
      <c r="F20" s="12" t="n">
        <v>8</v>
      </c>
      <c r="G20" s="30" t="s">
        <v>2</v>
      </c>
      <c r="H20" s="13" t="n">
        <v>2</v>
      </c>
      <c r="I20" s="11" t="s">
        <v>3</v>
      </c>
      <c r="J20" s="13" t="n">
        <v>1</v>
      </c>
      <c r="K20" s="11" t="s">
        <v>4</v>
      </c>
      <c r="L20" s="10"/>
      <c r="N20" s="10"/>
      <c r="O20" s="11"/>
      <c r="P20" s="10"/>
      <c r="Q20" s="10"/>
      <c r="R20" s="10"/>
      <c r="S20" s="15"/>
    </row>
    <row r="21" customFormat="false" ht="7.5" hidden="false" customHeight="true" outlineLevel="0" collapsed="false">
      <c r="A21" s="25"/>
      <c r="B21" s="26"/>
      <c r="C21" s="27"/>
      <c r="D21" s="10"/>
      <c r="E21" s="31"/>
      <c r="F21" s="31"/>
      <c r="G21" s="31"/>
      <c r="H21" s="31"/>
      <c r="I21" s="31"/>
      <c r="J21" s="31"/>
      <c r="K21" s="31"/>
      <c r="L21" s="32"/>
      <c r="M21" s="31"/>
      <c r="N21" s="31"/>
      <c r="O21" s="33"/>
      <c r="P21" s="31"/>
      <c r="Q21" s="31"/>
      <c r="R21" s="31"/>
      <c r="S21" s="15"/>
    </row>
    <row r="22" customFormat="false" ht="7.5" hidden="false" customHeight="true" outlineLevel="0" collapsed="false">
      <c r="A22" s="25"/>
      <c r="B22" s="26"/>
      <c r="C22" s="27"/>
      <c r="D22" s="10"/>
      <c r="E22" s="10"/>
      <c r="F22" s="10"/>
      <c r="G22" s="10"/>
      <c r="H22" s="10"/>
      <c r="I22" s="10"/>
      <c r="J22" s="10"/>
      <c r="K22" s="10"/>
      <c r="L22" s="34"/>
      <c r="M22" s="10"/>
      <c r="N22" s="10"/>
      <c r="O22" s="11"/>
      <c r="P22" s="10"/>
      <c r="Q22" s="10"/>
      <c r="R22" s="10"/>
      <c r="S22" s="15"/>
    </row>
    <row r="23" customFormat="false" ht="19.8" hidden="false" customHeight="true" outlineLevel="0" collapsed="false">
      <c r="A23" s="25"/>
      <c r="B23" s="26"/>
      <c r="C23" s="27"/>
      <c r="D23" s="10"/>
      <c r="E23" s="10"/>
      <c r="F23" s="12" t="n">
        <v>9</v>
      </c>
      <c r="G23" s="11" t="s">
        <v>16</v>
      </c>
      <c r="H23" s="12" t="n">
        <v>0</v>
      </c>
      <c r="I23" s="11" t="s">
        <v>17</v>
      </c>
      <c r="J23" s="10"/>
      <c r="K23" s="10" t="s">
        <v>18</v>
      </c>
      <c r="L23" s="10"/>
      <c r="M23" s="12" t="n">
        <v>17</v>
      </c>
      <c r="N23" s="11" t="s">
        <v>16</v>
      </c>
      <c r="O23" s="12" t="n">
        <v>0</v>
      </c>
      <c r="P23" s="11" t="s">
        <v>17</v>
      </c>
      <c r="Q23" s="10"/>
      <c r="R23" s="10"/>
      <c r="S23" s="15"/>
    </row>
    <row r="24" customFormat="false" ht="7.5" hidden="false" customHeight="true" outlineLevel="0" collapsed="false">
      <c r="A24" s="25"/>
      <c r="B24" s="26"/>
      <c r="C24" s="27"/>
      <c r="D24" s="10"/>
      <c r="E24" s="10"/>
      <c r="F24" s="10"/>
      <c r="G24" s="10"/>
      <c r="H24" s="10"/>
      <c r="I24" s="10"/>
      <c r="J24" s="10"/>
      <c r="K24" s="10"/>
      <c r="L24" s="34"/>
      <c r="M24" s="10"/>
      <c r="N24" s="10"/>
      <c r="O24" s="11"/>
      <c r="P24" s="10"/>
      <c r="Q24" s="10"/>
      <c r="R24" s="10"/>
      <c r="S24" s="15"/>
    </row>
    <row r="25" customFormat="false" ht="11.5" hidden="false" customHeight="true" outlineLevel="0" collapsed="false">
      <c r="A25" s="25"/>
      <c r="B25" s="26"/>
      <c r="C25" s="10"/>
      <c r="G25" s="10"/>
      <c r="H25" s="10"/>
      <c r="I25" s="10"/>
      <c r="J25" s="10"/>
      <c r="K25" s="10"/>
      <c r="L25" s="10"/>
      <c r="M25" s="10"/>
      <c r="N25" s="10"/>
      <c r="O25" s="10"/>
      <c r="P25" s="10"/>
      <c r="Q25" s="10"/>
      <c r="R25" s="10"/>
      <c r="S25" s="15"/>
    </row>
    <row r="26" customFormat="false" ht="7.5" hidden="false" customHeight="true" outlineLevel="0" collapsed="false">
      <c r="A26" s="25"/>
      <c r="B26" s="26"/>
      <c r="C26" s="10"/>
      <c r="G26" s="10"/>
      <c r="H26" s="10"/>
      <c r="I26" s="10"/>
      <c r="J26" s="10"/>
      <c r="K26" s="10"/>
      <c r="L26" s="10"/>
      <c r="M26" s="10"/>
      <c r="N26" s="10"/>
      <c r="O26" s="10"/>
      <c r="P26" s="10"/>
      <c r="Q26" s="10"/>
      <c r="R26" s="10"/>
      <c r="S26" s="15"/>
    </row>
    <row r="27" customFormat="false" ht="20.1" hidden="false" customHeight="true" outlineLevel="0" collapsed="false">
      <c r="A27" s="25" t="s">
        <v>19</v>
      </c>
      <c r="B27" s="26" t="s">
        <v>14</v>
      </c>
      <c r="C27" s="35" t="s">
        <v>20</v>
      </c>
      <c r="D27" s="35"/>
      <c r="E27" s="36" t="s">
        <v>42</v>
      </c>
      <c r="F27" s="36"/>
      <c r="G27" s="36"/>
      <c r="H27" s="11" t="s">
        <v>21</v>
      </c>
      <c r="I27" s="11" t="str">
        <f aca="false">IF(E27="普通救命講習Ⅱ","3",IF(E27="上級救命講習","7",IF(E27="応急手当普及員講習","24",IF(E27="一般救命講習","1",IF(E27="","","2")))))</f>
        <v>2</v>
      </c>
      <c r="J27" s="11"/>
      <c r="K27" s="10" t="s">
        <v>22</v>
      </c>
      <c r="L27" s="11" t="s">
        <v>23</v>
      </c>
      <c r="M27" s="35" t="s">
        <v>24</v>
      </c>
      <c r="N27" s="35"/>
      <c r="O27" s="35"/>
      <c r="P27" s="35"/>
      <c r="Q27" s="35"/>
      <c r="R27" s="35"/>
      <c r="S27" s="15"/>
    </row>
    <row r="28" customFormat="false" ht="7.5" hidden="false" customHeight="true" outlineLevel="0" collapsed="false">
      <c r="A28" s="25"/>
      <c r="B28" s="26"/>
      <c r="C28" s="10"/>
      <c r="D28" s="10"/>
      <c r="E28" s="31"/>
      <c r="F28" s="31"/>
      <c r="G28" s="31"/>
      <c r="H28" s="31"/>
      <c r="I28" s="31"/>
      <c r="J28" s="31"/>
      <c r="K28" s="31"/>
      <c r="L28" s="31"/>
      <c r="M28" s="31"/>
      <c r="N28" s="31"/>
      <c r="O28" s="31"/>
      <c r="P28" s="31"/>
      <c r="Q28" s="31"/>
      <c r="R28" s="31"/>
      <c r="S28" s="15"/>
    </row>
    <row r="29" customFormat="false" ht="7.2" hidden="false" customHeight="true" outlineLevel="0" collapsed="false">
      <c r="A29" s="25"/>
      <c r="B29" s="26"/>
      <c r="C29" s="10"/>
      <c r="D29" s="10"/>
      <c r="P29" s="10"/>
      <c r="R29" s="10"/>
      <c r="S29" s="15"/>
    </row>
    <row r="30" customFormat="false" ht="20.1" hidden="false" customHeight="true" outlineLevel="0" collapsed="false">
      <c r="A30" s="25"/>
      <c r="B30" s="26"/>
      <c r="C30" s="10"/>
      <c r="D30" s="10"/>
      <c r="E30" s="35" t="str">
        <f aca="false">VLOOKUP(E27,データ!$J$6:$M$10,2,FALSE())</f>
        <v>成人に対しての処置を学びます。講習修了時、修了カードを発行します。</v>
      </c>
      <c r="F30" s="35"/>
      <c r="G30" s="35"/>
      <c r="H30" s="35"/>
      <c r="I30" s="35"/>
      <c r="J30" s="35"/>
      <c r="K30" s="35"/>
      <c r="L30" s="35"/>
      <c r="M30" s="35"/>
      <c r="N30" s="35"/>
      <c r="O30" s="35"/>
      <c r="P30" s="35"/>
      <c r="Q30" s="35"/>
      <c r="R30" s="35"/>
      <c r="S30" s="15"/>
    </row>
    <row r="31" customFormat="false" ht="7.5" hidden="false" customHeight="true" outlineLevel="0" collapsed="false">
      <c r="A31" s="25"/>
      <c r="B31" s="26"/>
      <c r="C31" s="10"/>
      <c r="D31" s="10"/>
      <c r="E31" s="10"/>
      <c r="F31" s="10"/>
      <c r="G31" s="10"/>
      <c r="H31" s="11"/>
      <c r="I31" s="11"/>
      <c r="J31" s="10"/>
      <c r="K31" s="10"/>
      <c r="L31" s="11"/>
      <c r="M31" s="10"/>
      <c r="N31" s="10"/>
      <c r="O31" s="10"/>
      <c r="P31" s="10"/>
      <c r="R31" s="10"/>
      <c r="S31" s="15"/>
    </row>
    <row r="32" customFormat="false" ht="20.1" hidden="false" customHeight="true" outlineLevel="0" collapsed="false">
      <c r="A32" s="25"/>
      <c r="B32" s="26"/>
      <c r="C32" s="37" t="str">
        <f aca="false">IF(E27="普通救命講習Ⅰ","0",IF(E27="普通救命講習Ⅱ","1",IF(E27="普通救命講習Ⅲ","2",IF(E27="定期講習","3",IF(E27="上級救命講習","4",IF(E27="応急手当普及員講習","5",IF(E27="一般救命講習","6","")))))))</f>
        <v>0</v>
      </c>
      <c r="D32" s="10"/>
      <c r="E32" s="35" t="str">
        <f aca="false">VLOOKUP(E27,データ!$J$6:$M$10,3,FALSE())</f>
        <v>講習内容【心肺蘇生法、AEDの取り扱い方、異物除去法、止血法など】</v>
      </c>
      <c r="F32" s="35"/>
      <c r="G32" s="35"/>
      <c r="H32" s="35"/>
      <c r="I32" s="35"/>
      <c r="J32" s="35"/>
      <c r="K32" s="35"/>
      <c r="L32" s="35"/>
      <c r="M32" s="35"/>
      <c r="N32" s="35"/>
      <c r="O32" s="35"/>
      <c r="P32" s="35"/>
      <c r="Q32" s="35"/>
      <c r="R32" s="35"/>
      <c r="S32" s="15"/>
    </row>
    <row r="33" customFormat="false" ht="7.5" hidden="false" customHeight="true" outlineLevel="0" collapsed="false">
      <c r="A33" s="25"/>
      <c r="B33" s="26"/>
      <c r="C33" s="10"/>
      <c r="D33" s="10"/>
      <c r="E33" s="10"/>
      <c r="F33" s="10"/>
      <c r="G33" s="10"/>
      <c r="H33" s="11"/>
      <c r="I33" s="11"/>
      <c r="J33" s="10"/>
      <c r="K33" s="10"/>
      <c r="L33" s="11"/>
      <c r="M33" s="10"/>
      <c r="N33" s="10"/>
      <c r="O33" s="10"/>
      <c r="P33" s="10"/>
      <c r="R33" s="10"/>
      <c r="S33" s="15"/>
    </row>
    <row r="34" customFormat="false" ht="20.1" hidden="false" customHeight="true" outlineLevel="0" collapsed="false">
      <c r="A34" s="25"/>
      <c r="B34" s="26"/>
      <c r="C34" s="10"/>
      <c r="D34" s="10"/>
      <c r="E34" s="35" t="str">
        <f aca="false">VLOOKUP(E27,データ!$J$6:$M$10,4,FALSE())</f>
        <v>※ｅ-ラーニング受講が必須となります。</v>
      </c>
      <c r="F34" s="35"/>
      <c r="G34" s="35"/>
      <c r="H34" s="35"/>
      <c r="I34" s="35"/>
      <c r="J34" s="35"/>
      <c r="K34" s="35"/>
      <c r="L34" s="35"/>
      <c r="M34" s="35"/>
      <c r="N34" s="35"/>
      <c r="O34" s="35"/>
      <c r="P34" s="35"/>
      <c r="Q34" s="35"/>
      <c r="R34" s="35"/>
      <c r="S34" s="15"/>
    </row>
    <row r="35" customFormat="false" ht="7.5" hidden="false" customHeight="true" outlineLevel="0" collapsed="false">
      <c r="A35" s="25"/>
      <c r="B35" s="26"/>
      <c r="C35" s="10"/>
      <c r="D35" s="10"/>
      <c r="E35" s="10"/>
      <c r="F35" s="10"/>
      <c r="G35" s="10"/>
      <c r="H35" s="10"/>
      <c r="I35" s="10"/>
      <c r="J35" s="10"/>
      <c r="K35" s="10"/>
      <c r="L35" s="10"/>
      <c r="M35" s="10"/>
      <c r="N35" s="10"/>
      <c r="O35" s="10"/>
      <c r="P35" s="10"/>
      <c r="Q35" s="10"/>
      <c r="R35" s="10"/>
      <c r="S35" s="15"/>
    </row>
    <row r="36" customFormat="false" ht="11.5" hidden="false" customHeight="true" outlineLevel="0" collapsed="false">
      <c r="A36" s="25"/>
      <c r="B36" s="26"/>
      <c r="C36" s="10"/>
      <c r="D36" s="10"/>
      <c r="E36" s="10"/>
      <c r="F36" s="10"/>
      <c r="G36" s="10"/>
      <c r="H36" s="10"/>
      <c r="I36" s="10"/>
      <c r="J36" s="10"/>
      <c r="K36" s="10"/>
      <c r="L36" s="10"/>
      <c r="M36" s="10"/>
      <c r="N36" s="10"/>
      <c r="O36" s="10"/>
      <c r="P36" s="10"/>
      <c r="Q36" s="10"/>
      <c r="R36" s="10"/>
      <c r="S36" s="15"/>
    </row>
    <row r="37" customFormat="false" ht="20.1" hidden="false" customHeight="true" outlineLevel="0" collapsed="false">
      <c r="A37" s="25" t="s">
        <v>25</v>
      </c>
      <c r="B37" s="26" t="s">
        <v>14</v>
      </c>
      <c r="C37" s="10" t="s">
        <v>26</v>
      </c>
      <c r="D37" s="10"/>
      <c r="E37" s="10"/>
      <c r="F37" s="10"/>
      <c r="G37" s="33" t="s">
        <v>27</v>
      </c>
      <c r="H37" s="33"/>
      <c r="I37" s="38" t="n">
        <v>3</v>
      </c>
      <c r="J37" s="38"/>
      <c r="K37" s="38"/>
      <c r="L37" s="33" t="s">
        <v>28</v>
      </c>
      <c r="M37" s="10"/>
      <c r="N37" s="10"/>
      <c r="O37" s="10"/>
      <c r="P37" s="10"/>
      <c r="Q37" s="10"/>
      <c r="R37" s="10"/>
      <c r="S37" s="15"/>
    </row>
    <row r="38" customFormat="false" ht="7.5" hidden="false" customHeight="true" outlineLevel="0" collapsed="false">
      <c r="A38" s="25"/>
      <c r="B38" s="26"/>
      <c r="C38" s="10"/>
      <c r="D38" s="10"/>
      <c r="E38" s="10"/>
      <c r="F38" s="10"/>
      <c r="G38" s="10"/>
      <c r="H38" s="10"/>
      <c r="I38" s="10"/>
      <c r="J38" s="10"/>
      <c r="K38" s="10"/>
      <c r="L38" s="10"/>
      <c r="M38" s="10"/>
      <c r="N38" s="10"/>
      <c r="O38" s="10"/>
      <c r="P38" s="10"/>
      <c r="Q38" s="10"/>
      <c r="R38" s="10"/>
      <c r="S38" s="15"/>
    </row>
    <row r="39" customFormat="false" ht="20.1" hidden="false" customHeight="true" outlineLevel="0" collapsed="false">
      <c r="A39" s="25"/>
      <c r="B39" s="26"/>
      <c r="C39" s="10"/>
      <c r="D39" s="10"/>
      <c r="E39" s="10"/>
      <c r="F39" s="10"/>
      <c r="G39" s="33" t="s">
        <v>29</v>
      </c>
      <c r="H39" s="33"/>
      <c r="I39" s="38" t="s">
        <v>43</v>
      </c>
      <c r="J39" s="38"/>
      <c r="K39" s="38"/>
      <c r="L39" s="38"/>
      <c r="M39" s="38"/>
      <c r="N39" s="38"/>
      <c r="O39" s="38"/>
      <c r="P39" s="38"/>
      <c r="Q39" s="38"/>
      <c r="R39" s="10"/>
      <c r="S39" s="15"/>
    </row>
    <row r="40" customFormat="false" ht="7.2" hidden="false" customHeight="true" outlineLevel="0" collapsed="false">
      <c r="A40" s="25"/>
      <c r="B40" s="26"/>
      <c r="C40" s="10"/>
      <c r="D40" s="10"/>
      <c r="E40" s="10"/>
      <c r="F40" s="10"/>
      <c r="G40" s="10"/>
      <c r="H40" s="10"/>
      <c r="I40" s="10"/>
      <c r="J40" s="10"/>
      <c r="K40" s="10"/>
      <c r="L40" s="10"/>
      <c r="M40" s="10"/>
      <c r="N40" s="10"/>
      <c r="O40" s="10"/>
      <c r="P40" s="10"/>
      <c r="Q40" s="10"/>
      <c r="R40" s="10"/>
      <c r="S40" s="15"/>
    </row>
    <row r="41" customFormat="false" ht="11.5" hidden="false" customHeight="true" outlineLevel="0" collapsed="false">
      <c r="A41" s="25"/>
      <c r="B41" s="26"/>
      <c r="C41" s="10"/>
      <c r="D41" s="10"/>
      <c r="E41" s="10"/>
      <c r="F41" s="10"/>
      <c r="G41" s="10"/>
      <c r="H41" s="10"/>
      <c r="I41" s="10"/>
      <c r="J41" s="10"/>
      <c r="K41" s="10"/>
      <c r="L41" s="10"/>
      <c r="M41" s="10"/>
      <c r="N41" s="10"/>
      <c r="O41" s="10"/>
      <c r="P41" s="10"/>
      <c r="Q41" s="10"/>
      <c r="R41" s="10"/>
      <c r="S41" s="15"/>
    </row>
    <row r="42" customFormat="false" ht="20.1" hidden="false" customHeight="true" outlineLevel="0" collapsed="false">
      <c r="A42" s="25" t="s">
        <v>30</v>
      </c>
      <c r="B42" s="26" t="s">
        <v>14</v>
      </c>
      <c r="C42" s="35" t="s">
        <v>31</v>
      </c>
      <c r="D42" s="35"/>
      <c r="E42" s="35"/>
      <c r="F42" s="10"/>
      <c r="G42" s="39" t="s">
        <v>44</v>
      </c>
      <c r="H42" s="39"/>
      <c r="I42" s="39"/>
      <c r="J42" s="40" t="s">
        <v>32</v>
      </c>
      <c r="K42" s="10"/>
      <c r="L42" s="10"/>
      <c r="M42" s="10"/>
      <c r="N42" s="10"/>
      <c r="O42" s="10"/>
      <c r="P42" s="10"/>
      <c r="Q42" s="10"/>
      <c r="S42" s="15"/>
    </row>
    <row r="43" customFormat="false" ht="19.8" hidden="false" customHeight="true" outlineLevel="0" collapsed="false">
      <c r="A43" s="25"/>
      <c r="B43" s="26"/>
      <c r="C43" s="10"/>
      <c r="D43" s="26"/>
      <c r="E43" s="26"/>
      <c r="F43" s="26"/>
      <c r="G43" s="10"/>
      <c r="H43" s="10"/>
      <c r="I43" s="10"/>
      <c r="J43" s="41" t="s">
        <v>33</v>
      </c>
      <c r="K43" s="41"/>
      <c r="L43" s="41"/>
      <c r="M43" s="41"/>
      <c r="N43" s="41"/>
      <c r="O43" s="41"/>
      <c r="P43" s="41"/>
      <c r="Q43" s="41"/>
      <c r="R43" s="41"/>
      <c r="S43" s="15"/>
    </row>
    <row r="44" customFormat="false" ht="7.2" hidden="false" customHeight="true" outlineLevel="0" collapsed="false">
      <c r="A44" s="25"/>
      <c r="B44" s="26"/>
      <c r="C44" s="10"/>
      <c r="D44" s="26"/>
      <c r="E44" s="26"/>
      <c r="F44" s="26"/>
      <c r="G44" s="10"/>
      <c r="H44" s="10"/>
      <c r="I44" s="10"/>
      <c r="J44" s="10"/>
      <c r="K44" s="10"/>
      <c r="L44" s="10"/>
      <c r="M44" s="10"/>
      <c r="N44" s="10"/>
      <c r="O44" s="10"/>
      <c r="P44" s="10"/>
      <c r="Q44" s="10"/>
      <c r="R44" s="10"/>
      <c r="S44" s="15"/>
    </row>
    <row r="45" customFormat="false" ht="20.1" hidden="false" customHeight="true" outlineLevel="0" collapsed="false">
      <c r="A45" s="25"/>
      <c r="B45" s="26"/>
      <c r="C45" s="10"/>
      <c r="G45" s="42" t="s">
        <v>45</v>
      </c>
      <c r="H45" s="42"/>
      <c r="I45" s="42"/>
      <c r="J45" s="42"/>
      <c r="K45" s="42"/>
      <c r="L45" s="42"/>
      <c r="M45" s="42"/>
      <c r="N45" s="42"/>
      <c r="O45" s="42"/>
      <c r="P45" s="42"/>
      <c r="Q45" s="42"/>
      <c r="R45" s="42"/>
      <c r="S45" s="15"/>
    </row>
    <row r="46" customFormat="false" ht="7.2" hidden="false" customHeight="true" outlineLevel="0" collapsed="false">
      <c r="A46" s="25"/>
      <c r="B46" s="26"/>
      <c r="C46" s="10"/>
      <c r="D46" s="26"/>
      <c r="E46" s="26"/>
      <c r="F46" s="26"/>
      <c r="G46" s="10"/>
      <c r="H46" s="10"/>
      <c r="I46" s="10"/>
      <c r="J46" s="10"/>
      <c r="K46" s="10"/>
      <c r="L46" s="10"/>
      <c r="M46" s="10"/>
      <c r="N46" s="10"/>
      <c r="O46" s="10"/>
      <c r="P46" s="10"/>
      <c r="Q46" s="10"/>
      <c r="R46" s="10"/>
      <c r="S46" s="15"/>
    </row>
    <row r="47" customFormat="false" ht="20.1" hidden="false" customHeight="true" outlineLevel="0" collapsed="false">
      <c r="A47" s="25" t="s">
        <v>34</v>
      </c>
      <c r="B47" s="26" t="s">
        <v>14</v>
      </c>
      <c r="C47" s="35" t="s">
        <v>35</v>
      </c>
      <c r="D47" s="35"/>
      <c r="E47" s="16" t="s">
        <v>36</v>
      </c>
      <c r="F47" s="16"/>
      <c r="G47" s="16"/>
      <c r="H47" s="16"/>
      <c r="I47" s="16"/>
      <c r="J47" s="16"/>
      <c r="K47" s="16"/>
      <c r="L47" s="16"/>
      <c r="M47" s="16"/>
      <c r="N47" s="16"/>
      <c r="O47" s="16"/>
      <c r="P47" s="16"/>
      <c r="Q47" s="16"/>
      <c r="R47" s="16"/>
      <c r="S47" s="15"/>
    </row>
    <row r="48" customFormat="false" ht="7.2" hidden="false" customHeight="true" outlineLevel="0" collapsed="false">
      <c r="A48" s="25"/>
      <c r="B48" s="26"/>
      <c r="C48" s="17"/>
      <c r="D48" s="31"/>
      <c r="E48" s="31"/>
      <c r="F48" s="31"/>
      <c r="G48" s="31"/>
      <c r="H48" s="31"/>
      <c r="I48" s="31"/>
      <c r="J48" s="31"/>
      <c r="K48" s="31"/>
      <c r="L48" s="31"/>
      <c r="M48" s="31"/>
      <c r="N48" s="31"/>
      <c r="O48" s="31"/>
      <c r="P48" s="31"/>
      <c r="Q48" s="31"/>
      <c r="R48" s="31"/>
      <c r="S48" s="15"/>
    </row>
    <row r="49" customFormat="false" ht="20.1" hidden="false" customHeight="true" outlineLevel="0" collapsed="false">
      <c r="A49" s="25"/>
      <c r="B49" s="26"/>
      <c r="C49" s="43"/>
      <c r="D49" s="43"/>
      <c r="E49" s="43"/>
      <c r="F49" s="43"/>
      <c r="G49" s="43"/>
      <c r="H49" s="43"/>
      <c r="I49" s="43"/>
      <c r="J49" s="43"/>
      <c r="K49" s="43"/>
      <c r="L49" s="43"/>
      <c r="M49" s="43"/>
      <c r="N49" s="43"/>
      <c r="O49" s="43"/>
      <c r="P49" s="43"/>
      <c r="Q49" s="43"/>
      <c r="R49" s="43"/>
      <c r="S49" s="15"/>
    </row>
    <row r="50" customFormat="false" ht="20.1" hidden="false" customHeight="true" outlineLevel="0" collapsed="false">
      <c r="A50" s="9"/>
      <c r="B50" s="10"/>
      <c r="C50" s="43"/>
      <c r="D50" s="43"/>
      <c r="E50" s="43"/>
      <c r="F50" s="43"/>
      <c r="G50" s="43"/>
      <c r="H50" s="43"/>
      <c r="I50" s="43"/>
      <c r="J50" s="43"/>
      <c r="K50" s="43"/>
      <c r="L50" s="43"/>
      <c r="M50" s="43"/>
      <c r="N50" s="43"/>
      <c r="O50" s="43"/>
      <c r="P50" s="43"/>
      <c r="Q50" s="43"/>
      <c r="R50" s="43"/>
      <c r="S50" s="15"/>
    </row>
    <row r="51" customFormat="false" ht="11.5" hidden="false" customHeight="true" outlineLevel="0" collapsed="false">
      <c r="A51" s="9"/>
      <c r="B51" s="10"/>
      <c r="C51" s="44"/>
      <c r="D51" s="44"/>
      <c r="E51" s="44"/>
      <c r="F51" s="44"/>
      <c r="G51" s="44"/>
      <c r="H51" s="44"/>
      <c r="I51" s="44"/>
      <c r="J51" s="44"/>
      <c r="K51" s="44"/>
      <c r="L51" s="44"/>
      <c r="M51" s="44"/>
      <c r="N51" s="44"/>
      <c r="O51" s="44"/>
      <c r="P51" s="44"/>
      <c r="Q51" s="44"/>
      <c r="R51" s="44"/>
      <c r="S51" s="15"/>
    </row>
    <row r="52" customFormat="false" ht="20.1" hidden="false" customHeight="true" outlineLevel="0" collapsed="false">
      <c r="A52" s="7"/>
      <c r="B52" s="45" t="s">
        <v>37</v>
      </c>
      <c r="C52" s="45"/>
      <c r="D52" s="45"/>
      <c r="E52" s="45"/>
      <c r="F52" s="45"/>
      <c r="G52" s="45"/>
      <c r="H52" s="45"/>
      <c r="I52" s="45"/>
      <c r="J52" s="45"/>
      <c r="K52" s="45"/>
      <c r="L52" s="45"/>
      <c r="M52" s="45"/>
      <c r="N52" s="45"/>
      <c r="O52" s="45"/>
      <c r="P52" s="45"/>
      <c r="Q52" s="45"/>
      <c r="R52" s="45"/>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selectLockedCells="true"/>
  <mergeCells count="30">
    <mergeCell ref="B1:R1"/>
    <mergeCell ref="K4:L4"/>
    <mergeCell ref="J8:K8"/>
    <mergeCell ref="L8:R8"/>
    <mergeCell ref="J10:K10"/>
    <mergeCell ref="L10:R10"/>
    <mergeCell ref="J12:K12"/>
    <mergeCell ref="J14:K14"/>
    <mergeCell ref="L14:R14"/>
    <mergeCell ref="A16:R16"/>
    <mergeCell ref="C20:D20"/>
    <mergeCell ref="C27:D27"/>
    <mergeCell ref="E27:G27"/>
    <mergeCell ref="I27:J27"/>
    <mergeCell ref="M27:R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18">
      <formula>$E$27=""</formula>
    </cfRule>
  </conditionalFormatting>
  <conditionalFormatting sqref="O23">
    <cfRule type="expression" priority="3" aboveAverage="0" equalAverage="0" bottom="0" percent="0" rank="0" text="" dxfId="19">
      <formula>LEN(TRIM(O23))=0</formula>
    </cfRule>
  </conditionalFormatting>
  <conditionalFormatting sqref="M23">
    <cfRule type="expression" priority="4" aboveAverage="0" equalAverage="0" bottom="0" percent="0" rank="0" text="" dxfId="20">
      <formula>LEN(TRIM(M23))=0</formula>
    </cfRule>
  </conditionalFormatting>
  <conditionalFormatting sqref="J20">
    <cfRule type="expression" priority="5" aboveAverage="0" equalAverage="0" bottom="0" percent="0" rank="0" text="" dxfId="21">
      <formula>LEN(TRIM(J20))=0</formula>
    </cfRule>
  </conditionalFormatting>
  <conditionalFormatting sqref="H20">
    <cfRule type="expression" priority="6" aboveAverage="0" equalAverage="0" bottom="0" percent="0" rank="0" text="" dxfId="22">
      <formula>LEN(TRIM(H20))=0</formula>
    </cfRule>
  </conditionalFormatting>
  <conditionalFormatting sqref="Q4">
    <cfRule type="expression" priority="7" aboveAverage="0" equalAverage="0" bottom="0" percent="0" rank="0" text="" dxfId="23">
      <formula>LEN(TRIM(Q4))=0</formula>
    </cfRule>
  </conditionalFormatting>
  <conditionalFormatting sqref="O4">
    <cfRule type="expression" priority="8" aboveAverage="0" equalAverage="0" bottom="0" percent="0" rank="0" text="" dxfId="24">
      <formula>LEN(TRIM(O4))=0</formula>
    </cfRule>
  </conditionalFormatting>
  <conditionalFormatting sqref="F20">
    <cfRule type="expression" priority="9" aboveAverage="0" equalAverage="0" bottom="0" percent="0" rank="0" text="" dxfId="25">
      <formula>LEN(TRIM(F20))=0</formula>
    </cfRule>
  </conditionalFormatting>
  <conditionalFormatting sqref="L12:R12">
    <cfRule type="expression" priority="10" aboveAverage="0" equalAverage="0" bottom="0" percent="0" rank="0" text="" dxfId="26">
      <formula>LEN(TRIM(L12))=0</formula>
    </cfRule>
  </conditionalFormatting>
  <conditionalFormatting sqref="G42:I42">
    <cfRule type="expression" priority="11" aboveAverage="0" equalAverage="0" bottom="0" percent="0" rank="0" text="" dxfId="27">
      <formula>LEN(TRIM(G42))=0</formula>
    </cfRule>
  </conditionalFormatting>
  <conditionalFormatting sqref="I39">
    <cfRule type="expression" priority="12" aboveAverage="0" equalAverage="0" bottom="0" percent="0" rank="0" text="" dxfId="28">
      <formula>LEN(TRIM(I39))=0</formula>
    </cfRule>
  </conditionalFormatting>
  <conditionalFormatting sqref="I37">
    <cfRule type="expression" priority="13" aboveAverage="0" equalAverage="0" bottom="0" percent="0" rank="0" text="" dxfId="29">
      <formula>LEN(TRIM(I37))=0</formula>
    </cfRule>
  </conditionalFormatting>
  <conditionalFormatting sqref="E27:G27">
    <cfRule type="expression" priority="14" aboveAverage="0" equalAverage="0" bottom="0" percent="0" rank="0" text="" dxfId="30">
      <formula>LEN(TRIM(E27))=0</formula>
    </cfRule>
  </conditionalFormatting>
  <conditionalFormatting sqref="H23">
    <cfRule type="expression" priority="15" aboveAverage="0" equalAverage="0" bottom="0" percent="0" rank="0" text="" dxfId="31">
      <formula>LEN(TRIM(H23))=0</formula>
    </cfRule>
  </conditionalFormatting>
  <conditionalFormatting sqref="F23">
    <cfRule type="expression" priority="16" aboveAverage="0" equalAverage="0" bottom="0" percent="0" rank="0" text="" dxfId="32">
      <formula>LEN(TRIM(F23))=0</formula>
    </cfRule>
  </conditionalFormatting>
  <conditionalFormatting sqref="L14">
    <cfRule type="expression" priority="17" aboveAverage="0" equalAverage="0" bottom="0" percent="0" rank="0" text="" dxfId="33">
      <formula>LEN(TRIM(L14))=0</formula>
    </cfRule>
  </conditionalFormatting>
  <conditionalFormatting sqref="M4">
    <cfRule type="expression" priority="18" aboveAverage="0" equalAverage="0" bottom="0" percent="0" rank="0" text="" dxfId="34">
      <formula>LEN(TRIM(M4))=0</formula>
    </cfRule>
  </conditionalFormatting>
  <conditionalFormatting sqref="L8 L10">
    <cfRule type="expression" priority="19" aboveAverage="0" equalAverage="0" bottom="0" percent="0" rank="0" text="" dxfId="35">
      <formula>LEN(TRIM(L8))=0</formula>
    </cfRule>
  </conditionalFormatting>
  <dataValidations count="11">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G42:I42" type="list">
      <formula1>"消防署,その他"</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E27" type="list">
      <formula1>"普通救命講習Ⅰ,普通救命講習Ⅲ,定期講習,一般救命講習"</formula1>
      <formula2>0</formula2>
    </dataValidation>
    <dataValidation allowBlank="true" errorStyle="stop" operator="between" showDropDown="false" showErrorMessage="true" showInputMessage="true" sqref="E20" type="list">
      <formula1>"大正,昭和,平成,令和"</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C1:M70"/>
  <sheetViews>
    <sheetView showFormulas="false" showGridLines="true" showRowColHeaders="true" showZeros="true" rightToLeft="false" tabSelected="false" showOutlineSymbols="true" defaultGridColor="true" view="pageBreakPreview" topLeftCell="B1" colorId="64" zoomScale="120" zoomScaleNormal="100" zoomScalePageLayoutView="120" workbookViewId="0">
      <selection pane="topLeft" activeCell="T25" activeCellId="0" sqref="T25"/>
    </sheetView>
  </sheetViews>
  <sheetFormatPr defaultColWidth="8.546875" defaultRowHeight="13.8" customHeight="true" zeroHeight="false" outlineLevelRow="0" outlineLevelCol="0"/>
  <cols>
    <col collapsed="false" customWidth="true" hidden="false" outlineLevel="0" max="3" min="3" style="46" width="18.34"/>
    <col collapsed="false" customWidth="true" hidden="false" outlineLevel="0" max="4" min="4" style="46" width="11.66"/>
    <col collapsed="false" customWidth="true" hidden="false" outlineLevel="0" max="10" min="10" style="46" width="20.46"/>
    <col collapsed="false" customWidth="true" hidden="false" outlineLevel="0" max="11" min="11" style="46" width="84.22"/>
    <col collapsed="false" customWidth="true" hidden="false" outlineLevel="0" max="12" min="12" style="46" width="87.11"/>
    <col collapsed="false" customWidth="true" hidden="false" outlineLevel="0" max="13" min="13" style="46" width="35.34"/>
  </cols>
  <sheetData>
    <row r="1" customFormat="false" ht="13.8" hidden="false" customHeight="false" outlineLevel="0" collapsed="false">
      <c r="D1" s="47" t="n">
        <f aca="true">TODAY()</f>
        <v>46151</v>
      </c>
    </row>
    <row r="2" customFormat="false" ht="13.8" hidden="false" customHeight="false" outlineLevel="0" collapsed="false">
      <c r="C2" s="48" t="n">
        <v>4384</v>
      </c>
      <c r="D2" s="46" t="n">
        <f aca="false">DATEDIF(C2,$D$1,"Y")</f>
        <v>114</v>
      </c>
    </row>
    <row r="6" customFormat="false" ht="13.8" hidden="false" customHeight="false" outlineLevel="0" collapsed="false">
      <c r="C6" s="49" t="s">
        <v>46</v>
      </c>
      <c r="D6" s="49" t="s">
        <v>3</v>
      </c>
      <c r="E6" s="49" t="s">
        <v>4</v>
      </c>
      <c r="G6" s="49" t="s">
        <v>16</v>
      </c>
      <c r="H6" s="49" t="s">
        <v>17</v>
      </c>
      <c r="J6" s="50" t="s">
        <v>47</v>
      </c>
      <c r="K6" s="50" t="s">
        <v>48</v>
      </c>
      <c r="L6" s="50" t="s">
        <v>49</v>
      </c>
      <c r="M6" s="50" t="s">
        <v>50</v>
      </c>
    </row>
    <row r="7" customFormat="false" ht="13.8" hidden="false" customHeight="false" outlineLevel="0" collapsed="false">
      <c r="C7" s="51" t="n">
        <v>1</v>
      </c>
      <c r="D7" s="51" t="n">
        <v>1</v>
      </c>
      <c r="E7" s="51" t="n">
        <v>1</v>
      </c>
      <c r="F7" s="51"/>
      <c r="G7" s="51" t="n">
        <v>0</v>
      </c>
      <c r="H7" s="51" t="n">
        <v>0</v>
      </c>
      <c r="J7" s="50" t="s">
        <v>42</v>
      </c>
      <c r="K7" s="50" t="s">
        <v>51</v>
      </c>
      <c r="L7" s="50" t="s">
        <v>52</v>
      </c>
      <c r="M7" s="50" t="s">
        <v>53</v>
      </c>
    </row>
    <row r="8" customFormat="false" ht="13.8" hidden="false" customHeight="false" outlineLevel="0" collapsed="false">
      <c r="C8" s="51" t="n">
        <v>2</v>
      </c>
      <c r="D8" s="51" t="n">
        <v>2</v>
      </c>
      <c r="E8" s="51" t="n">
        <v>2</v>
      </c>
      <c r="F8" s="51"/>
      <c r="G8" s="51" t="n">
        <v>1</v>
      </c>
      <c r="H8" s="51" t="n">
        <v>1</v>
      </c>
      <c r="J8" s="50" t="s">
        <v>54</v>
      </c>
      <c r="K8" s="50" t="s">
        <v>55</v>
      </c>
      <c r="L8" s="50" t="s">
        <v>52</v>
      </c>
      <c r="M8" s="50" t="s">
        <v>53</v>
      </c>
    </row>
    <row r="9" customFormat="false" ht="13.8" hidden="false" customHeight="false" outlineLevel="0" collapsed="false">
      <c r="C9" s="51" t="n">
        <v>3</v>
      </c>
      <c r="D9" s="51" t="n">
        <v>3</v>
      </c>
      <c r="E9" s="51" t="n">
        <v>3</v>
      </c>
      <c r="F9" s="51"/>
      <c r="G9" s="51" t="n">
        <v>2</v>
      </c>
      <c r="H9" s="51" t="n">
        <v>2</v>
      </c>
      <c r="J9" s="50" t="s">
        <v>56</v>
      </c>
      <c r="K9" s="50" t="s">
        <v>57</v>
      </c>
      <c r="L9" s="50" t="s">
        <v>58</v>
      </c>
      <c r="M9" s="50" t="s">
        <v>53</v>
      </c>
    </row>
    <row r="10" customFormat="false" ht="13.8" hidden="false" customHeight="false" outlineLevel="0" collapsed="false">
      <c r="C10" s="51" t="n">
        <v>4</v>
      </c>
      <c r="D10" s="51" t="n">
        <v>4</v>
      </c>
      <c r="E10" s="51" t="n">
        <v>4</v>
      </c>
      <c r="F10" s="51"/>
      <c r="G10" s="51" t="n">
        <v>3</v>
      </c>
      <c r="H10" s="51" t="n">
        <v>3</v>
      </c>
      <c r="J10" s="50" t="s">
        <v>59</v>
      </c>
      <c r="K10" s="50" t="s">
        <v>60</v>
      </c>
      <c r="L10" s="50" t="s">
        <v>61</v>
      </c>
      <c r="M10" s="50" t="s">
        <v>62</v>
      </c>
    </row>
    <row r="11" customFormat="false" ht="13.8" hidden="false" customHeight="false" outlineLevel="0" collapsed="false">
      <c r="C11" s="51" t="n">
        <v>5</v>
      </c>
      <c r="D11" s="51" t="n">
        <v>5</v>
      </c>
      <c r="E11" s="51" t="n">
        <v>5</v>
      </c>
      <c r="F11" s="51"/>
      <c r="G11" s="51" t="n">
        <v>4</v>
      </c>
      <c r="H11" s="51" t="n">
        <v>4</v>
      </c>
    </row>
    <row r="12" customFormat="false" ht="13.8" hidden="false" customHeight="false" outlineLevel="0" collapsed="false">
      <c r="C12" s="51" t="n">
        <v>6</v>
      </c>
      <c r="D12" s="51" t="n">
        <v>6</v>
      </c>
      <c r="E12" s="51" t="n">
        <v>6</v>
      </c>
      <c r="F12" s="51"/>
      <c r="G12" s="51" t="n">
        <v>5</v>
      </c>
      <c r="H12" s="51" t="n">
        <v>5</v>
      </c>
    </row>
    <row r="13" customFormat="false" ht="13.8" hidden="false" customHeight="false" outlineLevel="0" collapsed="false">
      <c r="C13" s="51" t="n">
        <v>7</v>
      </c>
      <c r="D13" s="51" t="n">
        <v>7</v>
      </c>
      <c r="E13" s="51" t="n">
        <v>7</v>
      </c>
      <c r="F13" s="51"/>
      <c r="G13" s="51" t="n">
        <v>6</v>
      </c>
      <c r="H13" s="51" t="n">
        <v>6</v>
      </c>
    </row>
    <row r="14" customFormat="false" ht="13.8" hidden="false" customHeight="false" outlineLevel="0" collapsed="false">
      <c r="C14" s="51" t="n">
        <v>8</v>
      </c>
      <c r="D14" s="51" t="n">
        <v>8</v>
      </c>
      <c r="E14" s="51" t="n">
        <v>8</v>
      </c>
      <c r="F14" s="51"/>
      <c r="G14" s="51" t="n">
        <v>7</v>
      </c>
      <c r="H14" s="51" t="n">
        <v>7</v>
      </c>
    </row>
    <row r="15" customFormat="false" ht="13.8" hidden="false" customHeight="false" outlineLevel="0" collapsed="false">
      <c r="C15" s="51" t="n">
        <v>9</v>
      </c>
      <c r="D15" s="51" t="n">
        <v>9</v>
      </c>
      <c r="E15" s="51" t="n">
        <v>9</v>
      </c>
      <c r="F15" s="51"/>
      <c r="G15" s="51" t="n">
        <v>8</v>
      </c>
      <c r="H15" s="51" t="n">
        <v>8</v>
      </c>
    </row>
    <row r="16" customFormat="false" ht="13.8" hidden="false" customHeight="false" outlineLevel="0" collapsed="false">
      <c r="C16" s="51" t="n">
        <v>10</v>
      </c>
      <c r="D16" s="51" t="n">
        <v>10</v>
      </c>
      <c r="E16" s="51" t="n">
        <v>10</v>
      </c>
      <c r="F16" s="51"/>
      <c r="G16" s="51" t="n">
        <v>9</v>
      </c>
      <c r="H16" s="51" t="n">
        <v>9</v>
      </c>
    </row>
    <row r="17" customFormat="false" ht="13.8" hidden="false" customHeight="false" outlineLevel="0" collapsed="false">
      <c r="C17" s="51" t="n">
        <v>11</v>
      </c>
      <c r="D17" s="51" t="n">
        <v>11</v>
      </c>
      <c r="E17" s="51" t="n">
        <v>11</v>
      </c>
      <c r="F17" s="51"/>
      <c r="G17" s="51" t="n">
        <v>10</v>
      </c>
      <c r="H17" s="51" t="n">
        <v>10</v>
      </c>
    </row>
    <row r="18" customFormat="false" ht="13.8" hidden="false" customHeight="false" outlineLevel="0" collapsed="false">
      <c r="C18" s="51" t="n">
        <v>12</v>
      </c>
      <c r="D18" s="51" t="n">
        <v>12</v>
      </c>
      <c r="E18" s="51" t="n">
        <v>12</v>
      </c>
      <c r="F18" s="51"/>
      <c r="G18" s="51" t="n">
        <v>11</v>
      </c>
      <c r="H18" s="51" t="n">
        <v>11</v>
      </c>
    </row>
    <row r="19" customFormat="false" ht="13.8" hidden="false" customHeight="false" outlineLevel="0" collapsed="false">
      <c r="C19" s="51" t="n">
        <v>13</v>
      </c>
      <c r="D19" s="51"/>
      <c r="E19" s="51" t="n">
        <v>13</v>
      </c>
      <c r="F19" s="51"/>
      <c r="G19" s="51" t="n">
        <v>12</v>
      </c>
      <c r="H19" s="51" t="n">
        <v>12</v>
      </c>
    </row>
    <row r="20" customFormat="false" ht="13.8" hidden="false" customHeight="false" outlineLevel="0" collapsed="false">
      <c r="C20" s="51" t="n">
        <v>14</v>
      </c>
      <c r="D20" s="51"/>
      <c r="E20" s="51" t="n">
        <v>14</v>
      </c>
      <c r="F20" s="51"/>
      <c r="G20" s="51" t="n">
        <v>13</v>
      </c>
      <c r="H20" s="51" t="n">
        <v>13</v>
      </c>
    </row>
    <row r="21" customFormat="false" ht="13.8" hidden="false" customHeight="false" outlineLevel="0" collapsed="false">
      <c r="C21" s="51" t="n">
        <v>15</v>
      </c>
      <c r="D21" s="51"/>
      <c r="E21" s="51" t="n">
        <v>15</v>
      </c>
      <c r="F21" s="51"/>
      <c r="G21" s="51" t="n">
        <v>14</v>
      </c>
      <c r="H21" s="51" t="n">
        <v>14</v>
      </c>
    </row>
    <row r="22" customFormat="false" ht="13.8" hidden="false" customHeight="false" outlineLevel="0" collapsed="false">
      <c r="C22" s="51" t="n">
        <v>16</v>
      </c>
      <c r="D22" s="51"/>
      <c r="E22" s="51" t="n">
        <v>16</v>
      </c>
      <c r="F22" s="51"/>
      <c r="G22" s="51" t="n">
        <v>15</v>
      </c>
      <c r="H22" s="51" t="n">
        <v>15</v>
      </c>
    </row>
    <row r="23" customFormat="false" ht="13.8" hidden="false" customHeight="false" outlineLevel="0" collapsed="false">
      <c r="C23" s="51" t="n">
        <v>17</v>
      </c>
      <c r="D23" s="51"/>
      <c r="E23" s="51" t="n">
        <v>17</v>
      </c>
      <c r="F23" s="51"/>
      <c r="G23" s="51" t="n">
        <v>16</v>
      </c>
      <c r="H23" s="51" t="n">
        <v>16</v>
      </c>
    </row>
    <row r="24" customFormat="false" ht="13.8" hidden="false" customHeight="false" outlineLevel="0" collapsed="false">
      <c r="C24" s="51" t="n">
        <v>18</v>
      </c>
      <c r="D24" s="51"/>
      <c r="E24" s="51" t="n">
        <v>18</v>
      </c>
      <c r="F24" s="51"/>
      <c r="G24" s="51" t="n">
        <v>17</v>
      </c>
      <c r="H24" s="51" t="n">
        <v>17</v>
      </c>
    </row>
    <row r="25" customFormat="false" ht="13.8" hidden="false" customHeight="false" outlineLevel="0" collapsed="false">
      <c r="C25" s="51" t="n">
        <v>19</v>
      </c>
      <c r="D25" s="51"/>
      <c r="E25" s="51" t="n">
        <v>19</v>
      </c>
      <c r="F25" s="51"/>
      <c r="G25" s="51" t="n">
        <v>18</v>
      </c>
      <c r="H25" s="51" t="n">
        <v>18</v>
      </c>
    </row>
    <row r="26" customFormat="false" ht="13.8" hidden="false" customHeight="false" outlineLevel="0" collapsed="false">
      <c r="C26" s="51" t="n">
        <v>20</v>
      </c>
      <c r="D26" s="51"/>
      <c r="E26" s="51" t="n">
        <v>20</v>
      </c>
      <c r="F26" s="51"/>
      <c r="G26" s="51" t="n">
        <v>19</v>
      </c>
      <c r="H26" s="51" t="n">
        <v>19</v>
      </c>
    </row>
    <row r="27" customFormat="false" ht="13.8" hidden="false" customHeight="false" outlineLevel="0" collapsed="false">
      <c r="C27" s="51" t="n">
        <v>21</v>
      </c>
      <c r="D27" s="51"/>
      <c r="E27" s="51" t="n">
        <v>21</v>
      </c>
      <c r="F27" s="51"/>
      <c r="G27" s="51" t="n">
        <v>20</v>
      </c>
      <c r="H27" s="51" t="n">
        <v>20</v>
      </c>
    </row>
    <row r="28" customFormat="false" ht="13.8" hidden="false" customHeight="false" outlineLevel="0" collapsed="false">
      <c r="C28" s="51" t="n">
        <v>22</v>
      </c>
      <c r="D28" s="51"/>
      <c r="E28" s="51" t="n">
        <v>22</v>
      </c>
      <c r="F28" s="51"/>
      <c r="G28" s="51" t="n">
        <v>21</v>
      </c>
      <c r="H28" s="51" t="n">
        <v>21</v>
      </c>
    </row>
    <row r="29" customFormat="false" ht="13.8" hidden="false" customHeight="false" outlineLevel="0" collapsed="false">
      <c r="C29" s="51" t="n">
        <v>23</v>
      </c>
      <c r="D29" s="51"/>
      <c r="E29" s="51" t="n">
        <v>23</v>
      </c>
      <c r="F29" s="51"/>
      <c r="G29" s="51" t="n">
        <v>22</v>
      </c>
      <c r="H29" s="51" t="n">
        <v>22</v>
      </c>
    </row>
    <row r="30" customFormat="false" ht="13.8" hidden="false" customHeight="false" outlineLevel="0" collapsed="false">
      <c r="C30" s="51" t="n">
        <v>24</v>
      </c>
      <c r="D30" s="51"/>
      <c r="E30" s="51" t="n">
        <v>24</v>
      </c>
      <c r="F30" s="51"/>
      <c r="G30" s="51" t="n">
        <v>23</v>
      </c>
      <c r="H30" s="51" t="n">
        <v>23</v>
      </c>
    </row>
    <row r="31" customFormat="false" ht="13.8" hidden="false" customHeight="false" outlineLevel="0" collapsed="false">
      <c r="C31" s="51" t="n">
        <v>25</v>
      </c>
      <c r="D31" s="51"/>
      <c r="E31" s="51" t="n">
        <v>25</v>
      </c>
      <c r="F31" s="51"/>
      <c r="G31" s="51"/>
      <c r="H31" s="51" t="n">
        <v>24</v>
      </c>
    </row>
    <row r="32" customFormat="false" ht="13.8" hidden="false" customHeight="false" outlineLevel="0" collapsed="false">
      <c r="C32" s="51" t="n">
        <v>26</v>
      </c>
      <c r="D32" s="51"/>
      <c r="E32" s="51" t="n">
        <v>26</v>
      </c>
      <c r="F32" s="51"/>
      <c r="G32" s="51"/>
      <c r="H32" s="51" t="n">
        <v>25</v>
      </c>
    </row>
    <row r="33" customFormat="false" ht="13.8" hidden="false" customHeight="false" outlineLevel="0" collapsed="false">
      <c r="C33" s="51" t="n">
        <v>27</v>
      </c>
      <c r="D33" s="51"/>
      <c r="E33" s="51" t="n">
        <v>27</v>
      </c>
      <c r="F33" s="51"/>
      <c r="G33" s="51"/>
      <c r="H33" s="51" t="n">
        <v>26</v>
      </c>
    </row>
    <row r="34" customFormat="false" ht="13.8" hidden="false" customHeight="false" outlineLevel="0" collapsed="false">
      <c r="C34" s="51" t="n">
        <v>28</v>
      </c>
      <c r="D34" s="51"/>
      <c r="E34" s="51" t="n">
        <v>28</v>
      </c>
      <c r="F34" s="51"/>
      <c r="G34" s="51"/>
      <c r="H34" s="51" t="n">
        <v>27</v>
      </c>
    </row>
    <row r="35" customFormat="false" ht="13.8" hidden="false" customHeight="false" outlineLevel="0" collapsed="false">
      <c r="C35" s="51" t="n">
        <v>29</v>
      </c>
      <c r="D35" s="51"/>
      <c r="E35" s="51" t="n">
        <v>29</v>
      </c>
      <c r="F35" s="51"/>
      <c r="G35" s="51"/>
      <c r="H35" s="51" t="n">
        <v>28</v>
      </c>
    </row>
    <row r="36" customFormat="false" ht="13.8" hidden="false" customHeight="false" outlineLevel="0" collapsed="false">
      <c r="C36" s="51" t="n">
        <v>30</v>
      </c>
      <c r="D36" s="51"/>
      <c r="E36" s="51" t="n">
        <v>30</v>
      </c>
      <c r="F36" s="51"/>
      <c r="G36" s="51"/>
      <c r="H36" s="51" t="n">
        <v>29</v>
      </c>
    </row>
    <row r="37" customFormat="false" ht="13.8" hidden="false" customHeight="false" outlineLevel="0" collapsed="false">
      <c r="C37" s="51" t="n">
        <v>31</v>
      </c>
      <c r="D37" s="51"/>
      <c r="E37" s="51" t="n">
        <v>31</v>
      </c>
      <c r="F37" s="51"/>
      <c r="G37" s="51"/>
      <c r="H37" s="51" t="n">
        <v>30</v>
      </c>
    </row>
    <row r="38" customFormat="false" ht="13.8" hidden="false" customHeight="false" outlineLevel="0" collapsed="false">
      <c r="C38" s="51" t="n">
        <v>32</v>
      </c>
      <c r="D38" s="51"/>
      <c r="E38" s="51"/>
      <c r="F38" s="51"/>
      <c r="G38" s="51"/>
      <c r="H38" s="51" t="n">
        <v>31</v>
      </c>
    </row>
    <row r="39" customFormat="false" ht="13.8" hidden="false" customHeight="false" outlineLevel="0" collapsed="false">
      <c r="C39" s="51" t="n">
        <v>33</v>
      </c>
      <c r="D39" s="51"/>
      <c r="E39" s="51"/>
      <c r="F39" s="51"/>
      <c r="G39" s="51"/>
      <c r="H39" s="51" t="n">
        <v>32</v>
      </c>
    </row>
    <row r="40" customFormat="false" ht="13.8" hidden="false" customHeight="false" outlineLevel="0" collapsed="false">
      <c r="C40" s="51" t="n">
        <v>34</v>
      </c>
      <c r="D40" s="51"/>
      <c r="E40" s="51"/>
      <c r="F40" s="51"/>
      <c r="G40" s="51"/>
      <c r="H40" s="51" t="n">
        <v>33</v>
      </c>
    </row>
    <row r="41" customFormat="false" ht="13.8" hidden="false" customHeight="false" outlineLevel="0" collapsed="false">
      <c r="C41" s="51" t="n">
        <v>35</v>
      </c>
      <c r="D41" s="51"/>
      <c r="E41" s="51"/>
      <c r="F41" s="51"/>
      <c r="G41" s="51"/>
      <c r="H41" s="51" t="n">
        <v>34</v>
      </c>
    </row>
    <row r="42" customFormat="false" ht="13.8" hidden="false" customHeight="false" outlineLevel="0" collapsed="false">
      <c r="C42" s="51" t="n">
        <v>36</v>
      </c>
      <c r="D42" s="51"/>
      <c r="E42" s="51"/>
      <c r="F42" s="51"/>
      <c r="G42" s="51"/>
      <c r="H42" s="51" t="n">
        <v>35</v>
      </c>
    </row>
    <row r="43" customFormat="false" ht="13.8" hidden="false" customHeight="false" outlineLevel="0" collapsed="false">
      <c r="C43" s="51" t="n">
        <v>37</v>
      </c>
      <c r="D43" s="51"/>
      <c r="E43" s="51"/>
      <c r="F43" s="51"/>
      <c r="G43" s="51"/>
      <c r="H43" s="51" t="n">
        <v>36</v>
      </c>
    </row>
    <row r="44" customFormat="false" ht="13.8" hidden="false" customHeight="false" outlineLevel="0" collapsed="false">
      <c r="C44" s="51" t="n">
        <v>38</v>
      </c>
      <c r="D44" s="51"/>
      <c r="E44" s="51"/>
      <c r="F44" s="51"/>
      <c r="G44" s="51"/>
      <c r="H44" s="51" t="n">
        <v>37</v>
      </c>
    </row>
    <row r="45" customFormat="false" ht="13.8" hidden="false" customHeight="false" outlineLevel="0" collapsed="false">
      <c r="C45" s="51" t="n">
        <v>39</v>
      </c>
      <c r="D45" s="51"/>
      <c r="E45" s="51"/>
      <c r="F45" s="51"/>
      <c r="G45" s="51"/>
      <c r="H45" s="51" t="n">
        <v>38</v>
      </c>
    </row>
    <row r="46" customFormat="false" ht="13.8" hidden="false" customHeight="false" outlineLevel="0" collapsed="false">
      <c r="C46" s="51" t="n">
        <v>40</v>
      </c>
      <c r="D46" s="51"/>
      <c r="E46" s="51"/>
      <c r="F46" s="51"/>
      <c r="G46" s="51"/>
      <c r="H46" s="51" t="n">
        <v>39</v>
      </c>
    </row>
    <row r="47" customFormat="false" ht="13.8" hidden="false" customHeight="false" outlineLevel="0" collapsed="false">
      <c r="C47" s="51" t="n">
        <v>41</v>
      </c>
      <c r="D47" s="51"/>
      <c r="E47" s="51"/>
      <c r="F47" s="51"/>
      <c r="G47" s="51"/>
      <c r="H47" s="51" t="n">
        <v>40</v>
      </c>
    </row>
    <row r="48" customFormat="false" ht="13.8" hidden="false" customHeight="false" outlineLevel="0" collapsed="false">
      <c r="C48" s="51" t="n">
        <v>42</v>
      </c>
      <c r="D48" s="51"/>
      <c r="E48" s="51"/>
      <c r="F48" s="51"/>
      <c r="G48" s="51"/>
      <c r="H48" s="51" t="n">
        <v>41</v>
      </c>
    </row>
    <row r="49" customFormat="false" ht="13.8" hidden="false" customHeight="false" outlineLevel="0" collapsed="false">
      <c r="C49" s="51" t="n">
        <v>43</v>
      </c>
      <c r="D49" s="51"/>
      <c r="E49" s="51"/>
      <c r="F49" s="51"/>
      <c r="G49" s="51"/>
      <c r="H49" s="51" t="n">
        <v>42</v>
      </c>
    </row>
    <row r="50" customFormat="false" ht="13.8" hidden="false" customHeight="false" outlineLevel="0" collapsed="false">
      <c r="C50" s="51" t="n">
        <v>44</v>
      </c>
      <c r="D50" s="51"/>
      <c r="E50" s="51"/>
      <c r="F50" s="51"/>
      <c r="G50" s="51"/>
      <c r="H50" s="51" t="n">
        <v>43</v>
      </c>
    </row>
    <row r="51" customFormat="false" ht="13.8" hidden="false" customHeight="false" outlineLevel="0" collapsed="false">
      <c r="C51" s="51" t="n">
        <v>45</v>
      </c>
      <c r="D51" s="51"/>
      <c r="E51" s="51"/>
      <c r="F51" s="51"/>
      <c r="G51" s="51"/>
      <c r="H51" s="51" t="n">
        <v>44</v>
      </c>
    </row>
    <row r="52" customFormat="false" ht="13.8" hidden="false" customHeight="false" outlineLevel="0" collapsed="false">
      <c r="C52" s="51" t="n">
        <v>46</v>
      </c>
      <c r="D52" s="51"/>
      <c r="E52" s="51"/>
      <c r="F52" s="51"/>
      <c r="G52" s="51"/>
      <c r="H52" s="51" t="n">
        <v>45</v>
      </c>
    </row>
    <row r="53" customFormat="false" ht="13.8" hidden="false" customHeight="false" outlineLevel="0" collapsed="false">
      <c r="C53" s="51" t="n">
        <v>47</v>
      </c>
      <c r="D53" s="51"/>
      <c r="E53" s="51"/>
      <c r="F53" s="51"/>
      <c r="G53" s="51"/>
      <c r="H53" s="51" t="n">
        <v>46</v>
      </c>
    </row>
    <row r="54" customFormat="false" ht="13.8" hidden="false" customHeight="false" outlineLevel="0" collapsed="false">
      <c r="C54" s="51" t="n">
        <v>48</v>
      </c>
      <c r="D54" s="51"/>
      <c r="E54" s="51"/>
      <c r="F54" s="51"/>
      <c r="G54" s="51"/>
      <c r="H54" s="51" t="n">
        <v>47</v>
      </c>
    </row>
    <row r="55" customFormat="false" ht="13.8" hidden="false" customHeight="false" outlineLevel="0" collapsed="false">
      <c r="C55" s="51" t="n">
        <v>49</v>
      </c>
      <c r="D55" s="51"/>
      <c r="E55" s="51"/>
      <c r="F55" s="51"/>
      <c r="G55" s="51"/>
      <c r="H55" s="51" t="n">
        <v>48</v>
      </c>
    </row>
    <row r="56" customFormat="false" ht="13.8" hidden="false" customHeight="false" outlineLevel="0" collapsed="false">
      <c r="C56" s="51" t="n">
        <v>50</v>
      </c>
      <c r="D56" s="51"/>
      <c r="E56" s="51"/>
      <c r="F56" s="51"/>
      <c r="G56" s="51"/>
      <c r="H56" s="51" t="n">
        <v>49</v>
      </c>
    </row>
    <row r="57" customFormat="false" ht="13.8" hidden="false" customHeight="false" outlineLevel="0" collapsed="false">
      <c r="C57" s="51" t="n">
        <v>51</v>
      </c>
      <c r="D57" s="51"/>
      <c r="E57" s="51"/>
      <c r="F57" s="51"/>
      <c r="G57" s="51"/>
      <c r="H57" s="51" t="n">
        <v>50</v>
      </c>
    </row>
    <row r="58" customFormat="false" ht="13.8" hidden="false" customHeight="false" outlineLevel="0" collapsed="false">
      <c r="C58" s="51" t="n">
        <v>52</v>
      </c>
      <c r="D58" s="51"/>
      <c r="E58" s="51"/>
      <c r="F58" s="51"/>
      <c r="G58" s="51"/>
      <c r="H58" s="51" t="n">
        <v>51</v>
      </c>
    </row>
    <row r="59" customFormat="false" ht="13.8" hidden="false" customHeight="false" outlineLevel="0" collapsed="false">
      <c r="C59" s="51" t="n">
        <v>53</v>
      </c>
      <c r="D59" s="51"/>
      <c r="E59" s="51"/>
      <c r="F59" s="51"/>
      <c r="G59" s="51"/>
      <c r="H59" s="51" t="n">
        <v>52</v>
      </c>
    </row>
    <row r="60" customFormat="false" ht="13.8" hidden="false" customHeight="false" outlineLevel="0" collapsed="false">
      <c r="C60" s="51" t="n">
        <v>54</v>
      </c>
      <c r="D60" s="51"/>
      <c r="E60" s="51"/>
      <c r="F60" s="51"/>
      <c r="G60" s="51"/>
      <c r="H60" s="51" t="n">
        <v>53</v>
      </c>
    </row>
    <row r="61" customFormat="false" ht="13.8" hidden="false" customHeight="false" outlineLevel="0" collapsed="false">
      <c r="C61" s="51" t="n">
        <v>55</v>
      </c>
      <c r="D61" s="51"/>
      <c r="E61" s="51"/>
      <c r="F61" s="51"/>
      <c r="G61" s="51"/>
      <c r="H61" s="51" t="n">
        <v>54</v>
      </c>
    </row>
    <row r="62" customFormat="false" ht="13.8" hidden="false" customHeight="false" outlineLevel="0" collapsed="false">
      <c r="C62" s="51" t="n">
        <v>56</v>
      </c>
      <c r="D62" s="51"/>
      <c r="E62" s="51"/>
      <c r="F62" s="51"/>
      <c r="G62" s="51"/>
      <c r="H62" s="51" t="n">
        <v>55</v>
      </c>
    </row>
    <row r="63" customFormat="false" ht="13.8" hidden="false" customHeight="false" outlineLevel="0" collapsed="false">
      <c r="C63" s="51" t="n">
        <v>57</v>
      </c>
      <c r="D63" s="51"/>
      <c r="E63" s="51"/>
      <c r="F63" s="51"/>
      <c r="G63" s="51"/>
      <c r="H63" s="51" t="n">
        <v>56</v>
      </c>
    </row>
    <row r="64" customFormat="false" ht="13.8" hidden="false" customHeight="false" outlineLevel="0" collapsed="false">
      <c r="C64" s="51" t="n">
        <v>58</v>
      </c>
      <c r="D64" s="51"/>
      <c r="E64" s="51"/>
      <c r="F64" s="51"/>
      <c r="G64" s="51"/>
      <c r="H64" s="51" t="n">
        <v>57</v>
      </c>
    </row>
    <row r="65" customFormat="false" ht="13.8" hidden="false" customHeight="false" outlineLevel="0" collapsed="false">
      <c r="C65" s="51" t="n">
        <v>59</v>
      </c>
      <c r="D65" s="51"/>
      <c r="E65" s="51"/>
      <c r="F65" s="51"/>
      <c r="G65" s="51"/>
      <c r="H65" s="51" t="n">
        <v>58</v>
      </c>
    </row>
    <row r="66" customFormat="false" ht="13.8" hidden="false" customHeight="false" outlineLevel="0" collapsed="false">
      <c r="C66" s="51" t="n">
        <v>60</v>
      </c>
      <c r="D66" s="51"/>
      <c r="E66" s="51"/>
      <c r="F66" s="51"/>
      <c r="G66" s="51"/>
      <c r="H66" s="51" t="n">
        <v>59</v>
      </c>
    </row>
    <row r="67" customFormat="false" ht="13.8" hidden="false" customHeight="false" outlineLevel="0" collapsed="false">
      <c r="C67" s="51" t="n">
        <v>61</v>
      </c>
      <c r="D67" s="51"/>
      <c r="E67" s="51"/>
      <c r="F67" s="51"/>
      <c r="G67" s="51"/>
      <c r="H67" s="51"/>
    </row>
    <row r="68" customFormat="false" ht="13.8" hidden="false" customHeight="false" outlineLevel="0" collapsed="false">
      <c r="C68" s="51" t="n">
        <v>62</v>
      </c>
      <c r="D68" s="51"/>
      <c r="E68" s="51"/>
      <c r="F68" s="51"/>
      <c r="G68" s="51"/>
      <c r="H68" s="51"/>
    </row>
    <row r="69" customFormat="false" ht="13.8" hidden="false" customHeight="false" outlineLevel="0" collapsed="false">
      <c r="C69" s="51" t="n">
        <v>63</v>
      </c>
      <c r="D69" s="51"/>
      <c r="E69" s="51"/>
      <c r="F69" s="51"/>
      <c r="G69" s="51"/>
      <c r="H69" s="51"/>
    </row>
    <row r="70" customFormat="false" ht="13.8" hidden="false" customHeight="false" outlineLevel="0" collapsed="false">
      <c r="C70" s="51" t="n">
        <v>64</v>
      </c>
      <c r="D70" s="51"/>
      <c r="E70" s="51"/>
      <c r="F70" s="51"/>
      <c r="G70" s="51"/>
      <c r="H70" s="51"/>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2005-05-26T03:33:44Z</dcterms:created>
  <dc:creator>南国市消防団</dc:creator>
  <dc:description/>
  <dc:language>ja-JP</dc:language>
  <cp:lastModifiedBy/>
  <cp:lastPrinted>2024-11-26T15:37:09Z</cp:lastPrinted>
  <dcterms:modified xsi:type="dcterms:W3CDTF">2026-05-09T00:55:46Z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Date">
    <vt:filetime>2026-04-21T23:14:14Z</vt:filetime>
  </property>
  <property fmtid="{D5CDD505-2E9C-101B-9397-08002B2CF9AE}" pid="3" name="LastSavedVersion">
    <vt:lpwstr>6.0.1.0</vt:lpwstr>
  </property>
  <property fmtid="{D5CDD505-2E9C-101B-9397-08002B2CF9AE}" pid="4" name="SavedVersions">
    <vt:lpwstr/>
  </property>
</Properties>
</file>