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120" yWindow="-120" windowWidth="29040" windowHeight="15720" tabRatio="903" firstSheet="1" activeTab="1"/>
  </bookViews>
  <sheets>
    <sheet name="リスト" sheetId="15" state="hidden" r:id="rId1"/>
    <sheet name="別紙1" sheetId="10" r:id="rId2"/>
    <sheet name="別紙１の2" sheetId="16" r:id="rId3"/>
    <sheet name="別紙２" sheetId="27" r:id="rId4"/>
    <sheet name="別紙３" sheetId="18" r:id="rId5"/>
    <sheet name="別紙３の2" sheetId="19" r:id="rId6"/>
    <sheet name="別紙４" sheetId="20" r:id="rId7"/>
    <sheet name="別紙４の2" sheetId="26" r:id="rId8"/>
    <sheet name="別紙４の３（１）" sheetId="24" r:id="rId9"/>
    <sheet name="別紙４の３（２）" sheetId="25" r:id="rId10"/>
    <sheet name="別紙５" sheetId="22" r:id="rId11"/>
    <sheet name="別紙５の2" sheetId="23" r:id="rId12"/>
  </sheets>
  <externalReferences>
    <externalReference r:id="rId13"/>
  </externalReferences>
  <definedNames>
    <definedName name="サービス種別">リスト!$A$4:$A$13</definedName>
    <definedName name="_xlnm.Print_Area" localSheetId="1">別紙1!$A$1:$G$15</definedName>
    <definedName name="_xlnm.Print_Area" localSheetId="2">別紙１の2!$A$1:$H$23</definedName>
    <definedName name="サービス種別" localSheetId="2">[1]リスト!$A$4:$A$13</definedName>
    <definedName name="_xlnm.Print_Area" localSheetId="4">別紙３!$A$1:$G$15</definedName>
    <definedName name="_xlnm.Print_Area" localSheetId="5">別紙３の2!$A$1:$H$23</definedName>
    <definedName name="サービス種別" localSheetId="5">[1]リスト!$A$4:$A$13</definedName>
    <definedName name="_xlnm.Print_Area" localSheetId="6">別紙４!$A$1:$G$16</definedName>
    <definedName name="_xlnm.Print_Area" localSheetId="10">別紙５!$A$1:$G$15</definedName>
    <definedName name="_xlnm.Print_Area" localSheetId="11">別紙５の2!$A$1:$H$23</definedName>
    <definedName name="サービス種別" localSheetId="11">[1]リスト!$A$4:$A$13</definedName>
    <definedName name="_xlnm.Print_Area" localSheetId="8">'別紙４の３（１）'!$A$1:$O$29</definedName>
    <definedName name="_xlnm.Print_Area" localSheetId="9">'別紙４の３（２）'!$A$1:$J$29</definedName>
    <definedName name="_xlnm.Print_Area" localSheetId="7">別紙４の2!$A$1:$H$23</definedName>
    <definedName name="サービス種別" localSheetId="7">[1]リスト!$A$4:$A$13</definedName>
    <definedName name="_xlnm.Print_Area" localSheetId="3">別紙２!$A$1:$V$33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<sst xmlns="http://schemas.openxmlformats.org/spreadsheetml/2006/main" xmlns:r="http://schemas.openxmlformats.org/officeDocument/2006/relationships" count="96" uniqueCount="96">
  <si>
    <t>片道</t>
    <rPh sb="0" eb="2">
      <t>かたみち</t>
    </rPh>
    <phoneticPr fontId="14" type="Hiragana"/>
  </si>
  <si>
    <t>補助金所要額（円）</t>
    <rPh sb="0" eb="3">
      <t>ホジョキン</t>
    </rPh>
    <rPh sb="3" eb="5">
      <t>ショヨウ</t>
    </rPh>
    <rPh sb="5" eb="6">
      <t>ガク</t>
    </rPh>
    <rPh sb="7" eb="8">
      <t>エン</t>
    </rPh>
    <phoneticPr fontId="5"/>
  </si>
  <si>
    <t>訪問・送迎
対象者数（人）</t>
    <rPh sb="0" eb="2">
      <t>ホウモン</t>
    </rPh>
    <rPh sb="3" eb="5">
      <t>ソウゲイ</t>
    </rPh>
    <rPh sb="6" eb="9">
      <t>タイショウシャ</t>
    </rPh>
    <rPh sb="9" eb="10">
      <t>スウ</t>
    </rPh>
    <rPh sb="11" eb="12">
      <t>ニン</t>
    </rPh>
    <phoneticPr fontId="5"/>
  </si>
  <si>
    <t>サービス種別</t>
    <rPh sb="4" eb="6">
      <t>シュベツ</t>
    </rPh>
    <phoneticPr fontId="5"/>
  </si>
  <si>
    <t>↑行を追加する場合、この間に行を挿入すれば数式がズレない。</t>
    <rPh sb="1" eb="2">
      <t>ギョウ</t>
    </rPh>
    <rPh sb="3" eb="5">
      <t>ツイカ</t>
    </rPh>
    <rPh sb="7" eb="9">
      <t>バアイ</t>
    </rPh>
    <rPh sb="12" eb="13">
      <t>アイダ</t>
    </rPh>
    <rPh sb="14" eb="15">
      <t>ギョウ</t>
    </rPh>
    <rPh sb="16" eb="18">
      <t>ソウニュウ</t>
    </rPh>
    <rPh sb="21" eb="23">
      <t>スウシキ</t>
    </rPh>
    <phoneticPr fontId="5"/>
  </si>
  <si>
    <t>小規模多機能型居宅介護</t>
    <rPh sb="0" eb="3">
      <t>しょうきぼ</t>
    </rPh>
    <rPh sb="3" eb="7">
      <t>たきのうがた</t>
    </rPh>
    <rPh sb="7" eb="9">
      <t>きょたく</t>
    </rPh>
    <rPh sb="9" eb="11">
      <t>かいご</t>
    </rPh>
    <phoneticPr fontId="3" type="Hiragana"/>
  </si>
  <si>
    <t>事業所名</t>
    <rPh sb="0" eb="3">
      <t>ジギョウショ</t>
    </rPh>
    <rPh sb="3" eb="4">
      <t>メイ</t>
    </rPh>
    <phoneticPr fontId="5"/>
  </si>
  <si>
    <t>南国市中山間地域介護サービス確保対策事業費補助金所要額調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8">
      <t>シラ</t>
    </rPh>
    <phoneticPr fontId="5"/>
  </si>
  <si>
    <t>備考</t>
    <rPh sb="0" eb="2">
      <t>ビコウ</t>
    </rPh>
    <phoneticPr fontId="5"/>
  </si>
  <si>
    <t>訪問看護</t>
    <rPh sb="0" eb="2">
      <t>ほうもん</t>
    </rPh>
    <rPh sb="2" eb="4">
      <t>かんご</t>
    </rPh>
    <phoneticPr fontId="3" type="Hiragana"/>
  </si>
  <si>
    <t>対象人数</t>
    <rPh sb="0" eb="2">
      <t>たいしょう</t>
    </rPh>
    <rPh sb="2" eb="4">
      <t>にんずう</t>
    </rPh>
    <phoneticPr fontId="3" type="Hiragana"/>
  </si>
  <si>
    <t>訪問・送迎に20分以上40分未満の時間を要するサービスへの助成</t>
  </si>
  <si>
    <t>※作業・参照用のシートです。各法人において変更する必要はありません。</t>
    <rPh sb="1" eb="3">
      <t>さぎょう</t>
    </rPh>
    <rPh sb="4" eb="7">
      <t>さんしょうよう</t>
    </rPh>
    <rPh sb="14" eb="17">
      <t>かくほうじん</t>
    </rPh>
    <rPh sb="21" eb="23">
      <t>へんこう</t>
    </rPh>
    <rPh sb="25" eb="27">
      <t>ひつよう</t>
    </rPh>
    <phoneticPr fontId="3" type="Hiragana"/>
  </si>
  <si>
    <t>注）1</t>
  </si>
  <si>
    <t>南国市中山間介護サービス確保対策事業　事業実施状況調（令和　　年　　　月サービス提供分）</t>
    <rPh sb="0" eb="3">
      <t>ナンコクシ</t>
    </rPh>
    <rPh sb="3" eb="4">
      <t>チュウ</t>
    </rPh>
    <rPh sb="4" eb="6">
      <t>サンカン</t>
    </rPh>
    <rPh sb="6" eb="8">
      <t>カイゴ</t>
    </rPh>
    <rPh sb="12" eb="14">
      <t>カクホ</t>
    </rPh>
    <rPh sb="14" eb="16">
      <t>タイサク</t>
    </rPh>
    <rPh sb="16" eb="18">
      <t>ジギョウ</t>
    </rPh>
    <rPh sb="19" eb="21">
      <t>ジギョウ</t>
    </rPh>
    <rPh sb="21" eb="23">
      <t>ジッシ</t>
    </rPh>
    <rPh sb="23" eb="25">
      <t>ジョウキョウ</t>
    </rPh>
    <rPh sb="25" eb="26">
      <t>チョウ</t>
    </rPh>
    <rPh sb="27" eb="29">
      <t>レイワ</t>
    </rPh>
    <rPh sb="31" eb="32">
      <t>ネン</t>
    </rPh>
    <rPh sb="35" eb="36">
      <t>ガツ</t>
    </rPh>
    <rPh sb="40" eb="42">
      <t>テイキョウ</t>
    </rPh>
    <rPh sb="42" eb="43">
      <t>ブン</t>
    </rPh>
    <phoneticPr fontId="5"/>
  </si>
  <si>
    <t>別紙３の２</t>
    <rPh sb="0" eb="2">
      <t>ベッシ</t>
    </rPh>
    <phoneticPr fontId="5"/>
  </si>
  <si>
    <t>氏　　名</t>
    <rPh sb="0" eb="1">
      <t>ウジ</t>
    </rPh>
    <rPh sb="3" eb="4">
      <t>メイ</t>
    </rPh>
    <phoneticPr fontId="5"/>
  </si>
  <si>
    <t>補助金所要額欄は、事業所ごとに１，０００円未満の額を切り捨てた額を記入してください。</t>
    <rPh sb="9" eb="12">
      <t>ジギョウショ</t>
    </rPh>
    <phoneticPr fontId="5"/>
  </si>
  <si>
    <t>基準額（円）</t>
    <rPh sb="0" eb="2">
      <t>キジュン</t>
    </rPh>
    <rPh sb="2" eb="3">
      <t>ガク</t>
    </rPh>
    <rPh sb="4" eb="5">
      <t>エン</t>
    </rPh>
    <phoneticPr fontId="5"/>
  </si>
  <si>
    <t>別紙４の２「事業実施状況明細書総括表」を添付すること。</t>
  </si>
  <si>
    <t>認知症対応型通所介護</t>
    <rPh sb="0" eb="3">
      <t>にんちしょう</t>
    </rPh>
    <rPh sb="3" eb="6">
      <t>たいおうがた</t>
    </rPh>
    <rPh sb="6" eb="8">
      <t>つうしょ</t>
    </rPh>
    <rPh sb="8" eb="10">
      <t>かいご</t>
    </rPh>
    <phoneticPr fontId="3" type="Hiragana"/>
  </si>
  <si>
    <t>事業者名</t>
    <rPh sb="0" eb="3">
      <t>ジギョウシャ</t>
    </rPh>
    <rPh sb="3" eb="4">
      <t>メイ</t>
    </rPh>
    <phoneticPr fontId="5"/>
  </si>
  <si>
    <t>訪問リハビリテーション</t>
    <rPh sb="0" eb="2">
      <t>ほうもん</t>
    </rPh>
    <phoneticPr fontId="3" type="Hiragana"/>
  </si>
  <si>
    <t>訪問・送迎に75分以上の時間を要するサービスへの助成</t>
  </si>
  <si>
    <t>地域密着型通所介護</t>
    <rPh sb="0" eb="2">
      <t>ちいき</t>
    </rPh>
    <rPh sb="2" eb="5">
      <t>みっちゃくがた</t>
    </rPh>
    <rPh sb="5" eb="7">
      <t>つうしょ</t>
    </rPh>
    <rPh sb="7" eb="9">
      <t>かいご</t>
    </rPh>
    <phoneticPr fontId="3" type="Hiragana"/>
  </si>
  <si>
    <t>サービス種別（小多機以外）</t>
    <rPh sb="4" eb="6">
      <t>しゅべつ</t>
    </rPh>
    <rPh sb="7" eb="8">
      <t>しょう</t>
    </rPh>
    <rPh sb="8" eb="10">
      <t>たき</t>
    </rPh>
    <rPh sb="10" eb="12">
      <t>いがい</t>
    </rPh>
    <phoneticPr fontId="3" type="Hiragana"/>
  </si>
  <si>
    <t>サービス種別</t>
    <rPh sb="4" eb="6">
      <t>しゅべつ</t>
    </rPh>
    <phoneticPr fontId="3" type="Hiragana"/>
  </si>
  <si>
    <t>サービス種別が多く一枚に収まらない場合は、必要に応じ欄を増やすこと。</t>
  </si>
  <si>
    <t>通所リハビリテーション</t>
    <rPh sb="0" eb="2">
      <t>つうしょ</t>
    </rPh>
    <phoneticPr fontId="3" type="Hiragana"/>
  </si>
  <si>
    <t>回数</t>
    <rPh sb="0" eb="2">
      <t>カイスウ</t>
    </rPh>
    <phoneticPr fontId="5"/>
  </si>
  <si>
    <t>南国市中山間地域介護サービス確保対策事業費補助金所要額変更調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9">
      <t>ヘンコウ</t>
    </rPh>
    <rPh sb="29" eb="30">
      <t>シラ</t>
    </rPh>
    <phoneticPr fontId="5"/>
  </si>
  <si>
    <t>居宅介護支援</t>
    <rPh sb="0" eb="2">
      <t>きょたく</t>
    </rPh>
    <rPh sb="2" eb="4">
      <t>かいご</t>
    </rPh>
    <rPh sb="4" eb="6">
      <t>しえん</t>
    </rPh>
    <phoneticPr fontId="3" type="Hiragana"/>
  </si>
  <si>
    <t>被保険者氏名</t>
    <rPh sb="0" eb="4">
      <t>ひほけんしゃ</t>
    </rPh>
    <rPh sb="4" eb="6">
      <t>しめい</t>
    </rPh>
    <phoneticPr fontId="3" type="Hiragana"/>
  </si>
  <si>
    <t>別紙１の２</t>
    <rPh sb="0" eb="2">
      <t>ベッシ</t>
    </rPh>
    <phoneticPr fontId="5"/>
  </si>
  <si>
    <t>合　計</t>
    <rPh sb="0" eb="1">
      <t>ゴウ</t>
    </rPh>
    <rPh sb="2" eb="3">
      <t>ケイ</t>
    </rPh>
    <phoneticPr fontId="5"/>
  </si>
  <si>
    <t>事業所からの
距離（km）</t>
    <rPh sb="0" eb="2">
      <t>ジギョウ</t>
    </rPh>
    <rPh sb="2" eb="3">
      <t>ショ</t>
    </rPh>
    <rPh sb="7" eb="9">
      <t>キョリ</t>
    </rPh>
    <phoneticPr fontId="5"/>
  </si>
  <si>
    <t>通所介護</t>
    <rPh sb="0" eb="2">
      <t>つうしょ</t>
    </rPh>
    <rPh sb="2" eb="4">
      <t>かいご</t>
    </rPh>
    <phoneticPr fontId="3" type="Hiragana"/>
  </si>
  <si>
    <t>訪問入浴</t>
    <rPh sb="0" eb="2">
      <t>ほうもん</t>
    </rPh>
    <rPh sb="2" eb="4">
      <t>にゅうよく</t>
    </rPh>
    <phoneticPr fontId="3" type="Hiragana"/>
  </si>
  <si>
    <t>訪問・送迎に40分以上60分未満の時間を要するサービスへの助成</t>
  </si>
  <si>
    <t>事業所からの
所要時間（分）</t>
    <rPh sb="0" eb="2">
      <t>ジギョウ</t>
    </rPh>
    <rPh sb="2" eb="3">
      <t>ショ</t>
    </rPh>
    <rPh sb="7" eb="9">
      <t>ショヨウ</t>
    </rPh>
    <rPh sb="9" eb="11">
      <t>ジカン</t>
    </rPh>
    <rPh sb="12" eb="13">
      <t>フン</t>
    </rPh>
    <phoneticPr fontId="5"/>
  </si>
  <si>
    <t>被保険者
番号</t>
    <rPh sb="0" eb="4">
      <t>ヒホケンシャ</t>
    </rPh>
    <rPh sb="5" eb="7">
      <t>バンゴウ</t>
    </rPh>
    <phoneticPr fontId="5"/>
  </si>
  <si>
    <r>
      <t>訪問・送迎に60分以上75</t>
    </r>
    <r>
      <rPr>
        <u/>
        <sz val="11"/>
        <color auto="1"/>
        <rFont val="BIZ UDゴシック"/>
      </rPr>
      <t>分未満</t>
    </r>
    <r>
      <rPr>
        <sz val="11"/>
        <color auto="1"/>
        <rFont val="BIZ UDゴシック"/>
      </rPr>
      <t>の時間を要するサービスへの助成</t>
    </r>
    <rPh sb="8" eb="9">
      <t>フン</t>
    </rPh>
    <rPh sb="13" eb="14">
      <t>フン</t>
    </rPh>
    <rPh sb="14" eb="16">
      <t>ミマン</t>
    </rPh>
    <phoneticPr fontId="5"/>
  </si>
  <si>
    <t>補助金所要額調明細書</t>
    <rPh sb="0" eb="1">
      <t>ホ</t>
    </rPh>
    <rPh sb="1" eb="2">
      <t>スケ</t>
    </rPh>
    <rPh sb="2" eb="3">
      <t>キン</t>
    </rPh>
    <rPh sb="3" eb="4">
      <t>トコロ</t>
    </rPh>
    <rPh sb="4" eb="5">
      <t>ヨウ</t>
    </rPh>
    <rPh sb="5" eb="6">
      <t>ガク</t>
    </rPh>
    <rPh sb="6" eb="7">
      <t>シラ</t>
    </rPh>
    <rPh sb="7" eb="8">
      <t>アキラ</t>
    </rPh>
    <rPh sb="8" eb="9">
      <t>ホソ</t>
    </rPh>
    <rPh sb="9" eb="10">
      <t>ショ</t>
    </rPh>
    <phoneticPr fontId="5"/>
  </si>
  <si>
    <t>合 計</t>
    <rPh sb="0" eb="1">
      <t>ア</t>
    </rPh>
    <rPh sb="2" eb="3">
      <t>ケイ</t>
    </rPh>
    <phoneticPr fontId="5"/>
  </si>
  <si>
    <t>事業所所在地</t>
    <rPh sb="0" eb="2">
      <t>ジギョウ</t>
    </rPh>
    <rPh sb="2" eb="3">
      <t>ショ</t>
    </rPh>
    <rPh sb="3" eb="6">
      <t>ショザイチ</t>
    </rPh>
    <phoneticPr fontId="5"/>
  </si>
  <si>
    <t>番 号</t>
    <rPh sb="0" eb="1">
      <t>バン</t>
    </rPh>
    <rPh sb="2" eb="3">
      <t>ゴウ</t>
    </rPh>
    <phoneticPr fontId="5"/>
  </si>
  <si>
    <t>累計人数</t>
    <rPh sb="0" eb="2">
      <t>るいけい</t>
    </rPh>
    <rPh sb="2" eb="4">
      <t>にんずう</t>
    </rPh>
    <phoneticPr fontId="3" type="Hiragana"/>
  </si>
  <si>
    <t>←行を増やしたい場合A:Mを選択しオートフィル</t>
    <rPh sb="1" eb="2">
      <t>ぎょう</t>
    </rPh>
    <rPh sb="3" eb="4">
      <t>ふ</t>
    </rPh>
    <rPh sb="8" eb="10">
      <t>ばあい</t>
    </rPh>
    <rPh sb="14" eb="16">
      <t>せんたく</t>
    </rPh>
    <phoneticPr fontId="3" type="Hiragana"/>
  </si>
  <si>
    <t>住　　　所</t>
    <rPh sb="0" eb="1">
      <t>ジュウ</t>
    </rPh>
    <rPh sb="4" eb="5">
      <t>トコロ</t>
    </rPh>
    <phoneticPr fontId="5"/>
  </si>
  <si>
    <t>サービス提供
予定回数（回）</t>
    <rPh sb="4" eb="6">
      <t>テイキョウ</t>
    </rPh>
    <rPh sb="7" eb="9">
      <t>ヨテイ</t>
    </rPh>
    <rPh sb="9" eb="11">
      <t>カイスウ</t>
    </rPh>
    <rPh sb="12" eb="13">
      <t>カイ</t>
    </rPh>
    <phoneticPr fontId="5"/>
  </si>
  <si>
    <t>基準額
（円）</t>
    <rPh sb="0" eb="2">
      <t>キジュン</t>
    </rPh>
    <rPh sb="2" eb="3">
      <t>ガク</t>
    </rPh>
    <rPh sb="5" eb="6">
      <t>エン</t>
    </rPh>
    <phoneticPr fontId="5"/>
  </si>
  <si>
    <t>地区名</t>
    <rPh sb="0" eb="3">
      <t>チクメイ</t>
    </rPh>
    <phoneticPr fontId="5"/>
  </si>
  <si>
    <t>補助金所要額調明細書（別紙１の２）を添付すること。</t>
  </si>
  <si>
    <t>サービス利用者</t>
    <rPh sb="4" eb="7">
      <t>リヨウシャ</t>
    </rPh>
    <phoneticPr fontId="5"/>
  </si>
  <si>
    <t>※　事業所ごとに別葉で作成してください。</t>
    <rPh sb="2" eb="4">
      <t>ジギョウ</t>
    </rPh>
    <rPh sb="4" eb="5">
      <t>ショ</t>
    </rPh>
    <rPh sb="8" eb="9">
      <t>ベツ</t>
    </rPh>
    <rPh sb="9" eb="10">
      <t>ハ</t>
    </rPh>
    <rPh sb="11" eb="13">
      <t>サクセイ</t>
    </rPh>
    <phoneticPr fontId="5"/>
  </si>
  <si>
    <t>別紙 1（様式第１号関係）</t>
    <rPh sb="0" eb="2">
      <t>ベッシ</t>
    </rPh>
    <rPh sb="5" eb="7">
      <t>ヨウシキ</t>
    </rPh>
    <rPh sb="7" eb="8">
      <t>ダイ</t>
    </rPh>
    <rPh sb="9" eb="10">
      <t>ゴウ</t>
    </rPh>
    <rPh sb="10" eb="12">
      <t>カンケイ</t>
    </rPh>
    <phoneticPr fontId="5"/>
  </si>
  <si>
    <t>サービス内容</t>
    <rPh sb="4" eb="6">
      <t>ないよう</t>
    </rPh>
    <phoneticPr fontId="3" type="Hiragana"/>
  </si>
  <si>
    <t>基準額</t>
    <rPh sb="0" eb="3">
      <t>きじゅんがく</t>
    </rPh>
    <phoneticPr fontId="3" type="Hiragana"/>
  </si>
  <si>
    <t>加算率
（％）</t>
    <rPh sb="0" eb="2">
      <t>カサン</t>
    </rPh>
    <rPh sb="2" eb="3">
      <t>リツ</t>
    </rPh>
    <phoneticPr fontId="5"/>
  </si>
  <si>
    <t>No.</t>
  </si>
  <si>
    <t>算定
単位</t>
    <rPh sb="0" eb="2">
      <t>さんてい</t>
    </rPh>
    <rPh sb="3" eb="5">
      <t>たんい</t>
    </rPh>
    <phoneticPr fontId="14" type="Hiragana"/>
  </si>
  <si>
    <t>サービス提供回数</t>
    <rPh sb="4" eb="6">
      <t>ていきょう</t>
    </rPh>
    <rPh sb="6" eb="8">
      <t>かいすう</t>
    </rPh>
    <phoneticPr fontId="3" type="Hiragana"/>
  </si>
  <si>
    <t>単位数</t>
    <rPh sb="0" eb="3">
      <t>タンイスウ</t>
    </rPh>
    <phoneticPr fontId="5"/>
  </si>
  <si>
    <t>コード</t>
  </si>
  <si>
    <t>別紙５の２</t>
    <rPh sb="0" eb="2">
      <t>ベッシ</t>
    </rPh>
    <phoneticPr fontId="5"/>
  </si>
  <si>
    <t>事業所名</t>
    <rPh sb="0" eb="3">
      <t>じぎょうしょ</t>
    </rPh>
    <rPh sb="3" eb="4">
      <t>めい</t>
    </rPh>
    <phoneticPr fontId="3" type="Hiragana"/>
  </si>
  <si>
    <t>被保険者番号</t>
    <rPh sb="0" eb="4">
      <t>ひほけんしゃ</t>
    </rPh>
    <rPh sb="4" eb="6">
      <t>ばんごう</t>
    </rPh>
    <phoneticPr fontId="3" type="Hiragana"/>
  </si>
  <si>
    <t>合計</t>
    <rPh sb="0" eb="2">
      <t>ごうけい</t>
    </rPh>
    <phoneticPr fontId="3" type="Hiragana"/>
  </si>
  <si>
    <t>事業実施状況被保険者別明細書（一括記載用）</t>
    <rPh sb="15" eb="17">
      <t>いっかつ</t>
    </rPh>
    <rPh sb="17" eb="20">
      <t>きさい</t>
    </rPh>
    <phoneticPr fontId="3" type="Hiragana"/>
  </si>
  <si>
    <t>事業実施状況被保険者別明細書(一括記載・小多機用）</t>
    <rPh sb="20" eb="21">
      <t>しょう</t>
    </rPh>
    <rPh sb="21" eb="23">
      <t>たき</t>
    </rPh>
    <rPh sb="23" eb="24">
      <t>よう</t>
    </rPh>
    <phoneticPr fontId="3" type="Hiragana"/>
  </si>
  <si>
    <t>別紙４の３「事業実施状況被保険者別明細書」の（１）又は（２）のいずれか該当するものを添付すること。</t>
    <rPh sb="0" eb="2">
      <t>ベッシ</t>
    </rPh>
    <rPh sb="25" eb="26">
      <t>マタ</t>
    </rPh>
    <rPh sb="35" eb="37">
      <t>ガイトウ</t>
    </rPh>
    <phoneticPr fontId="5"/>
  </si>
  <si>
    <t>別紙４の２</t>
    <rPh sb="0" eb="2">
      <t>ベッシ</t>
    </rPh>
    <phoneticPr fontId="5"/>
  </si>
  <si>
    <t>別紙４の３（１）</t>
    <rPh sb="0" eb="2">
      <t>べっし</t>
    </rPh>
    <phoneticPr fontId="3" type="Hiragana"/>
  </si>
  <si>
    <t>別紙４の３（２）</t>
    <rPh sb="0" eb="2">
      <t>べっし</t>
    </rPh>
    <phoneticPr fontId="3" type="Hiragana"/>
  </si>
  <si>
    <t>南国市中山間地域介護サービス確保対策事業費補助金精算書兼実績報告書</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7">
      <t>セイサンショ</t>
    </rPh>
    <rPh sb="27" eb="28">
      <t>ケン</t>
    </rPh>
    <rPh sb="28" eb="30">
      <t>ジッセキ</t>
    </rPh>
    <rPh sb="30" eb="33">
      <t>ホウコクショ</t>
    </rPh>
    <phoneticPr fontId="5"/>
  </si>
  <si>
    <t>補助金実績報告明細書</t>
    <rPh sb="0" eb="1">
      <t>ホ</t>
    </rPh>
    <rPh sb="1" eb="2">
      <t>スケ</t>
    </rPh>
    <rPh sb="2" eb="3">
      <t>キン</t>
    </rPh>
    <rPh sb="3" eb="5">
      <t>ジッセキ</t>
    </rPh>
    <rPh sb="5" eb="7">
      <t>ホウコク</t>
    </rPh>
    <rPh sb="7" eb="8">
      <t>アキラ</t>
    </rPh>
    <rPh sb="8" eb="9">
      <t>ホソ</t>
    </rPh>
    <rPh sb="9" eb="10">
      <t>ショ</t>
    </rPh>
    <phoneticPr fontId="5"/>
  </si>
  <si>
    <t>サービス提供
回数（回）</t>
    <rPh sb="4" eb="6">
      <t>テイキョウ</t>
    </rPh>
    <rPh sb="7" eb="9">
      <t>カイスウ</t>
    </rPh>
    <rPh sb="10" eb="11">
      <t>カイ</t>
    </rPh>
    <phoneticPr fontId="5"/>
  </si>
  <si>
    <t>補助金所要額調明細書（変更）（別紙３の２）を添付すること。</t>
    <rPh sb="11" eb="13">
      <t>ヘンコウ</t>
    </rPh>
    <phoneticPr fontId="5"/>
  </si>
  <si>
    <t>別紙 ３（様式第４号関係）</t>
    <rPh sb="0" eb="2">
      <t>ベッシ</t>
    </rPh>
    <rPh sb="5" eb="7">
      <t>ヨウシキ</t>
    </rPh>
    <rPh sb="7" eb="8">
      <t>ダイ</t>
    </rPh>
    <rPh sb="9" eb="10">
      <t>ゴウ</t>
    </rPh>
    <rPh sb="10" eb="12">
      <t>カンケイ</t>
    </rPh>
    <phoneticPr fontId="5"/>
  </si>
  <si>
    <t>補助金所要額調明細書（変更）</t>
    <rPh sb="0" eb="1">
      <t>ホ</t>
    </rPh>
    <rPh sb="1" eb="2">
      <t>スケ</t>
    </rPh>
    <rPh sb="2" eb="3">
      <t>キン</t>
    </rPh>
    <rPh sb="3" eb="4">
      <t>トコロ</t>
    </rPh>
    <rPh sb="4" eb="5">
      <t>ヨウ</t>
    </rPh>
    <rPh sb="5" eb="6">
      <t>ガク</t>
    </rPh>
    <rPh sb="6" eb="7">
      <t>シラ</t>
    </rPh>
    <rPh sb="7" eb="8">
      <t>アキラ</t>
    </rPh>
    <rPh sb="8" eb="9">
      <t>ホソ</t>
    </rPh>
    <rPh sb="9" eb="10">
      <t>ショ</t>
    </rPh>
    <rPh sb="11" eb="13">
      <t>ヘンコウ</t>
    </rPh>
    <phoneticPr fontId="5"/>
  </si>
  <si>
    <t>別紙４（様式第５号関係）</t>
    <rPh sb="0" eb="2">
      <t>ベッシ</t>
    </rPh>
    <rPh sb="4" eb="6">
      <t>ヨウシキ</t>
    </rPh>
    <rPh sb="6" eb="7">
      <t>ダイ</t>
    </rPh>
    <rPh sb="8" eb="9">
      <t>ゴウ</t>
    </rPh>
    <rPh sb="9" eb="11">
      <t>カンケイ</t>
    </rPh>
    <phoneticPr fontId="5"/>
  </si>
  <si>
    <t>事業実施状況明細書総括表（令和　　年　　　月サービス提供分）</t>
    <rPh sb="0" eb="2">
      <t>ジギョウ</t>
    </rPh>
    <rPh sb="2" eb="4">
      <t>ジッシ</t>
    </rPh>
    <rPh sb="4" eb="6">
      <t>ジョウキョウ</t>
    </rPh>
    <rPh sb="6" eb="9">
      <t>メイサイショ</t>
    </rPh>
    <rPh sb="9" eb="12">
      <t>ソウカツヒョウ</t>
    </rPh>
    <rPh sb="13" eb="15">
      <t>レイワ</t>
    </rPh>
    <rPh sb="17" eb="18">
      <t>ネン</t>
    </rPh>
    <rPh sb="21" eb="22">
      <t>ガツ</t>
    </rPh>
    <rPh sb="26" eb="28">
      <t>テイキョウ</t>
    </rPh>
    <rPh sb="28" eb="29">
      <t>ブン</t>
    </rPh>
    <phoneticPr fontId="5"/>
  </si>
  <si>
    <t>※別紙４の３は、（１）又は（２）のいずれか該当するものを添付すること。</t>
    <rPh sb="11" eb="12">
      <t>マタ</t>
    </rPh>
    <rPh sb="21" eb="23">
      <t>ガイトウ</t>
    </rPh>
    <phoneticPr fontId="5"/>
  </si>
  <si>
    <t>別紙 ５（様式第６号関係）</t>
    <rPh sb="0" eb="2">
      <t>ベッシ</t>
    </rPh>
    <rPh sb="5" eb="7">
      <t>ヨウシキ</t>
    </rPh>
    <rPh sb="7" eb="8">
      <t>ダイ</t>
    </rPh>
    <rPh sb="9" eb="10">
      <t>ゴウ</t>
    </rPh>
    <rPh sb="10" eb="12">
      <t>カンケイ</t>
    </rPh>
    <phoneticPr fontId="5"/>
  </si>
  <si>
    <t>補助金実績報告書（別紙５の２）を添付すること。</t>
    <rPh sb="3" eb="5">
      <t>ジッセキ</t>
    </rPh>
    <rPh sb="5" eb="8">
      <t>ホウコクショ</t>
    </rPh>
    <phoneticPr fontId="5"/>
  </si>
  <si>
    <t>同　意　書</t>
    <rPh sb="0" eb="1">
      <t>ドウ</t>
    </rPh>
    <rPh sb="2" eb="3">
      <t>イ</t>
    </rPh>
    <rPh sb="4" eb="5">
      <t>ショ</t>
    </rPh>
    <phoneticPr fontId="15"/>
  </si>
  <si>
    <t>別紙２（様式第１号関係）</t>
    <rPh sb="0" eb="2">
      <t>ベッシ</t>
    </rPh>
    <rPh sb="4" eb="6">
      <t>ヨウシキ</t>
    </rPh>
    <rPh sb="6" eb="7">
      <t>ダイ</t>
    </rPh>
    <rPh sb="8" eb="9">
      <t>ゴウ</t>
    </rPh>
    <rPh sb="9" eb="11">
      <t>カンケイ</t>
    </rPh>
    <phoneticPr fontId="15"/>
  </si>
  <si>
    <t>　南国市長　　　　　　　様</t>
    <rPh sb="1" eb="3">
      <t>ナンコク</t>
    </rPh>
    <rPh sb="3" eb="5">
      <t>シチョウ</t>
    </rPh>
    <rPh sb="12" eb="13">
      <t>サマ</t>
    </rPh>
    <phoneticPr fontId="15"/>
  </si>
  <si>
    <t>　　年　　月　　日</t>
    <rPh sb="2" eb="3">
      <t>ネン</t>
    </rPh>
    <rPh sb="5" eb="6">
      <t>ガツ</t>
    </rPh>
    <rPh sb="8" eb="9">
      <t>ニチ</t>
    </rPh>
    <phoneticPr fontId="15"/>
  </si>
  <si>
    <t>住所</t>
    <rPh sb="0" eb="2">
      <t>ジュウショ</t>
    </rPh>
    <phoneticPr fontId="15"/>
  </si>
  <si>
    <t>氏名</t>
    <rPh sb="0" eb="2">
      <t>シメイ</t>
    </rPh>
    <phoneticPr fontId="15"/>
  </si>
  <si>
    <t>印</t>
    <rPh sb="0" eb="1">
      <t>イン</t>
    </rPh>
    <phoneticPr fontId="15"/>
  </si>
  <si>
    <t>（法人以外の場合で、代表者自筆のとき</t>
    <rPh sb="1" eb="3">
      <t>ホウジン</t>
    </rPh>
    <rPh sb="3" eb="5">
      <t>イガイ</t>
    </rPh>
    <rPh sb="6" eb="8">
      <t>バアイ</t>
    </rPh>
    <rPh sb="10" eb="13">
      <t>ダイヒョウシャ</t>
    </rPh>
    <rPh sb="13" eb="15">
      <t>ジヒツ</t>
    </rPh>
    <phoneticPr fontId="15"/>
  </si>
  <si>
    <t>　は押印不要）</t>
  </si>
  <si>
    <t>生年月日</t>
    <rPh sb="0" eb="2">
      <t>セイネン</t>
    </rPh>
    <rPh sb="2" eb="4">
      <t>ガッピ</t>
    </rPh>
    <phoneticPr fontId="15"/>
  </si>
  <si>
    <t>　南国市中山間地域介護サービス確保対策事業費補助金交付要綱に規定する補助事業者の要件を満たすものであることを証するため、南国市税の納付状況を調査することに同意します。</t>
    <rPh sb="25" eb="27">
      <t>コウフ</t>
    </rPh>
    <rPh sb="27" eb="29">
      <t>ヨウコウ</t>
    </rPh>
    <rPh sb="30" eb="32">
      <t>キテイ</t>
    </rPh>
    <rPh sb="34" eb="36">
      <t>ホジョ</t>
    </rPh>
    <rPh sb="36" eb="38">
      <t>ジギョウ</t>
    </rPh>
    <rPh sb="38" eb="39">
      <t>シャ</t>
    </rPh>
    <rPh sb="40" eb="42">
      <t>ヨウケン</t>
    </rPh>
    <rPh sb="43" eb="44">
      <t>ミ</t>
    </rPh>
    <rPh sb="54" eb="55">
      <t>ショウ</t>
    </rPh>
    <rPh sb="60" eb="63">
      <t>ナンコクシ</t>
    </rPh>
    <rPh sb="63" eb="64">
      <t>ゼイ</t>
    </rPh>
    <rPh sb="65" eb="67">
      <t>ノウフ</t>
    </rPh>
    <rPh sb="67" eb="69">
      <t>ジョウキョウ</t>
    </rPh>
    <rPh sb="70" eb="72">
      <t>チョウサ</t>
    </rPh>
    <rPh sb="77" eb="79">
      <t>ドウイ</t>
    </rPh>
    <phoneticPr fontId="15"/>
  </si>
</sst>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人&quot;"/>
    <numFmt numFmtId="177" formatCode="0.00_ "/>
    <numFmt numFmtId="178" formatCode="0_ "/>
  </numFmts>
  <fonts count="16">
    <font>
      <sz val="11"/>
      <color theme="1"/>
      <name val="ＭＳ Ｐゴシック"/>
      <family val="3"/>
      <scheme val="minor"/>
    </font>
    <font>
      <sz val="10"/>
      <color theme="1"/>
      <name val="BIZ UDゴシック"/>
      <family val="3"/>
    </font>
    <font>
      <sz val="11"/>
      <color theme="1"/>
      <name val="ＭＳ Ｐゴシック"/>
      <family val="3"/>
      <scheme val="minor"/>
    </font>
    <font>
      <sz val="5"/>
      <color auto="1"/>
      <name val="BIZ UDゴシック"/>
      <family val="3"/>
    </font>
    <font>
      <sz val="11"/>
      <color theme="1"/>
      <name val="BIZ UDゴシック"/>
      <family val="3"/>
    </font>
    <font>
      <sz val="6"/>
      <color auto="1"/>
      <name val="ＭＳ Ｐゴシック"/>
      <family val="3"/>
      <scheme val="minor"/>
    </font>
    <font>
      <sz val="11"/>
      <color auto="1"/>
      <name val="BIZ UDゴシック"/>
      <family val="3"/>
    </font>
    <font>
      <u/>
      <sz val="11"/>
      <color auto="1"/>
      <name val="BIZ UDゴシック"/>
      <family val="3"/>
    </font>
    <font>
      <sz val="16"/>
      <color theme="1"/>
      <name val="BIZ UDゴシック"/>
      <family val="3"/>
    </font>
    <font>
      <sz val="11"/>
      <color theme="1"/>
      <name val="ＭＳ 明朝"/>
      <family val="1"/>
    </font>
    <font>
      <sz val="18"/>
      <color theme="1"/>
      <name val="ＭＳ 明朝"/>
      <family val="1"/>
    </font>
    <font>
      <sz val="11"/>
      <color auto="1"/>
      <name val="ＭＳ 明朝"/>
      <family val="1"/>
    </font>
    <font>
      <sz val="14"/>
      <color theme="1"/>
      <name val="BIZ UDゴシック"/>
      <family val="3"/>
    </font>
    <font>
      <sz val="11"/>
      <color theme="1"/>
      <name val="Arial"/>
      <family val="2"/>
    </font>
    <font>
      <sz val="6"/>
      <color auto="1"/>
      <name val="BIZ UDゴシック"/>
      <family val="3"/>
    </font>
    <font>
      <sz val="6"/>
      <color auto="1"/>
      <name val="游ゴシック"/>
    </font>
  </fonts>
  <fills count="4">
    <fill>
      <patternFill patternType="none"/>
    </fill>
    <fill>
      <patternFill patternType="gray125"/>
    </fill>
    <fill>
      <patternFill patternType="solid">
        <fgColor rgb="FFFFFFBE"/>
        <bgColor indexed="64"/>
      </patternFill>
    </fill>
    <fill>
      <patternFill patternType="solid">
        <fgColor theme="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double">
        <color indexed="64"/>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auto="1"/>
      </top>
      <bottom style="thin">
        <color auto="1"/>
      </bottom>
      <diagonal/>
    </border>
    <border>
      <left style="thin">
        <color auto="1"/>
      </left>
      <right/>
      <top style="thin">
        <color auto="1"/>
      </top>
      <bottom/>
      <diagonal/>
    </border>
    <border>
      <left/>
      <right style="thin">
        <color auto="1"/>
      </right>
      <top style="medium">
        <color indexed="64"/>
      </top>
      <bottom style="thin">
        <color indexed="64"/>
      </bottom>
      <diagonal/>
    </border>
    <border>
      <left/>
      <right/>
      <top style="thin">
        <color indexed="64"/>
      </top>
      <bottom style="thin">
        <color indexed="64"/>
      </bottom>
      <diagonal/>
    </border>
    <border>
      <left style="thin">
        <color auto="1"/>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auto="1"/>
      </left>
      <right style="thin">
        <color auto="1"/>
      </right>
      <top/>
      <bottom/>
      <diagonal style="thin">
        <color auto="1"/>
      </diagonal>
    </border>
    <border diagonalUp="1">
      <left style="thin">
        <color indexed="64"/>
      </left>
      <right style="thin">
        <color indexed="64"/>
      </right>
      <top/>
      <bottom/>
      <diagonal style="thin">
        <color indexed="64"/>
      </diagonal>
    </border>
    <border>
      <left style="thin">
        <color auto="1"/>
      </left>
      <right style="thin">
        <color indexed="64"/>
      </right>
      <top style="double">
        <color indexed="64"/>
      </top>
      <bottom style="medium">
        <color indexed="64"/>
      </bottom>
      <diagonal/>
    </border>
    <border>
      <left style="thin">
        <color auto="1"/>
      </left>
      <right style="thin">
        <color indexed="64"/>
      </right>
      <top style="medium">
        <color indexed="64"/>
      </top>
      <bottom style="thin">
        <color indexed="64"/>
      </bottom>
      <diagonal/>
    </border>
    <border>
      <left style="thin">
        <color auto="1"/>
      </left>
      <right style="thin">
        <color auto="1"/>
      </right>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thin">
        <color auto="1"/>
      </top>
      <bottom/>
      <diagonal/>
    </border>
    <border>
      <left style="medium">
        <color indexed="64"/>
      </left>
      <right/>
      <top style="medium">
        <color indexed="64"/>
      </top>
      <bottom style="thin">
        <color indexed="64"/>
      </bottom>
      <diagonal/>
    </border>
    <border>
      <left style="medium">
        <color indexed="64"/>
      </left>
      <right style="thin">
        <color auto="1"/>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thin">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uble">
        <color indexed="64"/>
      </right>
      <top style="medium">
        <color indexed="64"/>
      </top>
      <bottom style="double">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medium">
        <color indexed="64"/>
      </bottom>
      <diagonal/>
    </border>
    <border>
      <left/>
      <right style="thin">
        <color indexed="64"/>
      </right>
      <top style="medium">
        <color indexed="64"/>
      </top>
      <bottom style="double">
        <color indexed="64"/>
      </bottom>
      <diagonal/>
    </border>
    <border>
      <left/>
      <right style="thin">
        <color auto="1"/>
      </right>
      <top/>
      <bottom style="thin">
        <color auto="1"/>
      </bottom>
      <diagonal/>
    </border>
    <border>
      <left/>
      <right style="thin">
        <color auto="1"/>
      </right>
      <top style="thin">
        <color indexed="64"/>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right style="medium">
        <color indexed="64"/>
      </right>
      <top style="thin">
        <color indexed="64"/>
      </top>
      <bottom style="thin">
        <color indexed="64"/>
      </bottom>
      <diagonal/>
    </border>
    <border>
      <left/>
      <right style="medium">
        <color auto="1"/>
      </right>
      <top style="thin">
        <color indexed="64"/>
      </top>
      <bottom style="medium">
        <color indexed="64"/>
      </bottom>
      <diagonal/>
    </border>
    <border>
      <left style="thin">
        <color auto="1"/>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auto="1"/>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double">
        <color auto="1"/>
      </right>
      <top style="thin">
        <color indexed="64"/>
      </top>
      <bottom style="medium">
        <color indexed="64"/>
      </bottom>
      <diagonal/>
    </border>
  </borders>
  <cellStyleXfs count="5">
    <xf numFmtId="0" fontId="0" fillId="0" borderId="0"/>
    <xf numFmtId="9" fontId="1" fillId="0" borderId="0" applyFont="0" applyFill="0" applyBorder="0" applyAlignment="0" applyProtection="0">
      <alignment vertical="center"/>
    </xf>
    <xf numFmtId="38" fontId="2" fillId="0" borderId="0" applyFont="0" applyFill="0" applyBorder="0" applyAlignment="0" applyProtection="0"/>
    <xf numFmtId="0" fontId="2" fillId="0" borderId="0">
      <alignment vertical="center"/>
    </xf>
    <xf numFmtId="38" fontId="1" fillId="0" borderId="0" applyFont="0" applyFill="0" applyBorder="0" applyAlignment="0" applyProtection="0">
      <alignment vertical="center"/>
    </xf>
  </cellStyleXfs>
  <cellXfs count="152">
    <xf numFmtId="0" fontId="0" fillId="0" borderId="0" xfId="0"/>
    <xf numFmtId="0" fontId="4" fillId="0" borderId="0" xfId="0" applyFont="1"/>
    <xf numFmtId="0" fontId="4" fillId="0" borderId="1" xfId="0" applyFont="1" applyBorder="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top"/>
    </xf>
    <xf numFmtId="0" fontId="4" fillId="0" borderId="0" xfId="0" applyFont="1" applyBorder="1" applyAlignment="1">
      <alignment horizontal="center" vertical="center"/>
    </xf>
    <xf numFmtId="0" fontId="4" fillId="0" borderId="2" xfId="0" applyFont="1" applyBorder="1" applyAlignment="1">
      <alignmen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6" xfId="0" applyFont="1" applyBorder="1" applyAlignment="1">
      <alignment horizontal="right" vertical="center"/>
    </xf>
    <xf numFmtId="0" fontId="1" fillId="0" borderId="0" xfId="0" applyNumberFormat="1" applyFont="1" applyAlignment="1">
      <alignment horizontal="right" vertical="top"/>
    </xf>
    <xf numFmtId="0" fontId="1" fillId="0" borderId="0" xfId="0" applyFont="1" applyAlignment="1">
      <alignment vertical="top"/>
    </xf>
    <xf numFmtId="0" fontId="1" fillId="0" borderId="0" xfId="0" applyFont="1" applyAlignment="1">
      <alignment vertical="center"/>
    </xf>
    <xf numFmtId="0" fontId="4" fillId="0" borderId="2" xfId="0" applyFont="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10" xfId="0" applyFont="1" applyBorder="1" applyAlignment="1">
      <alignment horizontal="right" vertical="center"/>
    </xf>
    <xf numFmtId="0" fontId="4" fillId="0" borderId="11" xfId="0" applyFont="1" applyBorder="1" applyAlignment="1">
      <alignment horizontal="center" vertical="center"/>
    </xf>
    <xf numFmtId="0" fontId="6" fillId="0" borderId="1" xfId="0" applyFont="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wrapText="1"/>
    </xf>
    <xf numFmtId="38" fontId="4" fillId="2" borderId="16" xfId="4" applyFont="1" applyFill="1" applyBorder="1" applyAlignment="1">
      <alignment vertical="center"/>
    </xf>
    <xf numFmtId="38" fontId="4" fillId="2" borderId="11" xfId="4" applyFont="1" applyFill="1" applyBorder="1" applyAlignment="1">
      <alignment vertical="center"/>
    </xf>
    <xf numFmtId="38" fontId="4" fillId="2" borderId="17" xfId="4" applyFont="1" applyFill="1" applyBorder="1" applyAlignment="1">
      <alignment vertical="center"/>
    </xf>
    <xf numFmtId="38" fontId="4" fillId="0" borderId="13" xfId="4" applyFont="1" applyBorder="1" applyAlignment="1">
      <alignment vertical="center"/>
    </xf>
    <xf numFmtId="0" fontId="4" fillId="0" borderId="0" xfId="0" applyFont="1" applyBorder="1" applyAlignment="1">
      <alignment vertical="center"/>
    </xf>
    <xf numFmtId="0" fontId="4" fillId="2" borderId="14" xfId="0" applyFont="1" applyFill="1" applyBorder="1" applyAlignment="1">
      <alignment horizontal="center" vertical="center" wrapText="1"/>
    </xf>
    <xf numFmtId="0" fontId="4" fillId="0" borderId="15" xfId="0" applyFont="1" applyBorder="1" applyAlignment="1">
      <alignment horizontal="center" vertical="center"/>
    </xf>
    <xf numFmtId="38" fontId="4" fillId="2" borderId="18" xfId="4" applyFont="1" applyFill="1" applyBorder="1" applyAlignment="1">
      <alignment vertical="center"/>
    </xf>
    <xf numFmtId="38" fontId="4" fillId="2" borderId="19" xfId="4" applyFont="1" applyFill="1" applyBorder="1" applyAlignment="1">
      <alignment vertical="center"/>
    </xf>
    <xf numFmtId="38" fontId="4" fillId="2" borderId="20" xfId="4" applyFont="1" applyFill="1" applyBorder="1" applyAlignment="1">
      <alignment vertical="center"/>
    </xf>
    <xf numFmtId="0" fontId="4" fillId="0" borderId="21" xfId="0" applyFont="1" applyBorder="1" applyAlignment="1">
      <alignment horizontal="right" vertical="center"/>
    </xf>
    <xf numFmtId="0" fontId="4" fillId="2" borderId="22" xfId="0" applyFont="1" applyFill="1" applyBorder="1" applyAlignment="1">
      <alignment horizontal="center"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38" fontId="4" fillId="0" borderId="27" xfId="4" applyFont="1" applyBorder="1" applyAlignment="1">
      <alignment vertical="center"/>
    </xf>
    <xf numFmtId="38" fontId="4" fillId="0" borderId="28" xfId="4" applyFont="1" applyBorder="1" applyAlignment="1">
      <alignment vertical="center"/>
    </xf>
    <xf numFmtId="0" fontId="4" fillId="2" borderId="11" xfId="0" applyFont="1" applyFill="1" applyBorder="1" applyAlignment="1">
      <alignment horizontal="center" vertical="center" wrapText="1"/>
    </xf>
    <xf numFmtId="0" fontId="4" fillId="0" borderId="1"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8" fillId="0" borderId="0" xfId="0" applyFont="1" applyAlignment="1">
      <alignment horizontal="center" vertical="center"/>
    </xf>
    <xf numFmtId="0" fontId="4" fillId="0" borderId="19" xfId="0" applyFont="1" applyBorder="1" applyAlignment="1">
      <alignment vertical="center"/>
    </xf>
    <xf numFmtId="0" fontId="4" fillId="0" borderId="2" xfId="0" applyFont="1" applyBorder="1" applyAlignment="1">
      <alignment horizontal="center" vertical="center"/>
    </xf>
    <xf numFmtId="0" fontId="4" fillId="2" borderId="2" xfId="0" applyFont="1" applyFill="1" applyBorder="1" applyAlignment="1">
      <alignment vertical="center"/>
    </xf>
    <xf numFmtId="0" fontId="4" fillId="0" borderId="2" xfId="0" applyFont="1" applyBorder="1" applyAlignment="1">
      <alignment vertical="center"/>
    </xf>
    <xf numFmtId="0" fontId="4" fillId="0" borderId="19" xfId="0" applyFont="1" applyBorder="1" applyAlignment="1">
      <alignment horizontal="center" vertical="center"/>
    </xf>
    <xf numFmtId="0" fontId="4" fillId="0" borderId="31" xfId="0" applyFont="1" applyBorder="1" applyAlignment="1">
      <alignment vertical="center"/>
    </xf>
    <xf numFmtId="0" fontId="4" fillId="0" borderId="31" xfId="0" applyFont="1" applyBorder="1" applyAlignment="1">
      <alignment horizontal="center" vertical="center"/>
    </xf>
    <xf numFmtId="0" fontId="4" fillId="2" borderId="2" xfId="0" applyFont="1" applyFill="1" applyBorder="1" applyAlignment="1">
      <alignment horizontal="left" vertical="center"/>
    </xf>
    <xf numFmtId="0" fontId="4" fillId="2" borderId="2" xfId="0" applyFont="1" applyFill="1" applyBorder="1" applyAlignment="1">
      <alignment vertical="center" wrapText="1"/>
    </xf>
    <xf numFmtId="0" fontId="4" fillId="0" borderId="2" xfId="0" applyFont="1" applyBorder="1" applyAlignment="1">
      <alignment horizontal="left" vertical="center"/>
    </xf>
    <xf numFmtId="0" fontId="4" fillId="0" borderId="2" xfId="0" applyFont="1" applyBorder="1" applyAlignment="1">
      <alignment vertical="center" shrinkToFit="1"/>
    </xf>
    <xf numFmtId="176" fontId="4" fillId="0" borderId="19" xfId="0" applyNumberFormat="1" applyFont="1" applyBorder="1" applyAlignment="1">
      <alignment vertical="center"/>
    </xf>
    <xf numFmtId="0" fontId="4" fillId="0" borderId="3" xfId="0" applyFont="1" applyBorder="1" applyAlignment="1">
      <alignment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11" xfId="0" applyFont="1" applyBorder="1" applyAlignment="1">
      <alignment vertical="center"/>
    </xf>
    <xf numFmtId="0" fontId="4" fillId="0" borderId="34" xfId="0" applyFont="1" applyBorder="1" applyAlignment="1">
      <alignment vertical="center"/>
    </xf>
    <xf numFmtId="0" fontId="9" fillId="0" borderId="0" xfId="3" applyFont="1">
      <alignment vertical="center"/>
    </xf>
    <xf numFmtId="0" fontId="10" fillId="0" borderId="0" xfId="3" applyFont="1" applyAlignment="1">
      <alignment horizontal="center" vertical="center"/>
    </xf>
    <xf numFmtId="0" fontId="9" fillId="0" borderId="0" xfId="3" applyFont="1" applyAlignment="1">
      <alignment horizontal="left" vertical="top" wrapText="1"/>
    </xf>
    <xf numFmtId="0" fontId="11" fillId="0" borderId="0" xfId="3" applyFont="1">
      <alignment vertical="center"/>
    </xf>
    <xf numFmtId="177" fontId="4" fillId="0" borderId="0" xfId="0" applyNumberFormat="1" applyFont="1" applyAlignment="1">
      <alignment vertical="center"/>
    </xf>
    <xf numFmtId="0" fontId="12" fillId="0" borderId="0" xfId="0" applyFont="1" applyAlignment="1">
      <alignment horizontal="center" vertical="center"/>
    </xf>
    <xf numFmtId="0" fontId="4" fillId="0" borderId="35" xfId="0" applyFont="1" applyBorder="1" applyAlignment="1">
      <alignment horizontal="center" vertical="center" shrinkToFit="1"/>
    </xf>
    <xf numFmtId="0" fontId="4" fillId="0" borderId="36" xfId="0" applyFont="1" applyBorder="1" applyAlignment="1">
      <alignment horizontal="left" vertical="center" shrinkToFit="1"/>
    </xf>
    <xf numFmtId="0" fontId="4" fillId="0" borderId="0" xfId="0" applyFont="1" applyAlignment="1">
      <alignment horizontal="left" vertical="center"/>
    </xf>
    <xf numFmtId="0" fontId="4" fillId="0" borderId="37" xfId="0" applyFont="1" applyBorder="1" applyAlignment="1">
      <alignment horizontal="center" vertical="center" shrinkToFit="1"/>
    </xf>
    <xf numFmtId="0" fontId="4" fillId="0" borderId="38" xfId="0" applyFont="1" applyBorder="1" applyAlignment="1">
      <alignment horizontal="left" vertical="center" shrinkToFit="1"/>
    </xf>
    <xf numFmtId="0" fontId="4" fillId="2" borderId="39"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1" fillId="0" borderId="2" xfId="0" applyFont="1" applyBorder="1" applyAlignment="1">
      <alignment horizontal="center" vertical="center" shrinkToFit="1"/>
    </xf>
    <xf numFmtId="0" fontId="1" fillId="2" borderId="2" xfId="0" applyFont="1" applyFill="1" applyBorder="1" applyAlignment="1">
      <alignment vertical="center" shrinkToFit="1"/>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 fillId="0" borderId="2" xfId="0" applyFont="1" applyBorder="1" applyAlignment="1">
      <alignment horizontal="center" vertical="center"/>
    </xf>
    <xf numFmtId="0" fontId="1" fillId="2" borderId="2" xfId="0" applyFont="1" applyFill="1" applyBorder="1" applyAlignment="1">
      <alignment vertical="center"/>
    </xf>
    <xf numFmtId="0" fontId="4" fillId="0" borderId="50" xfId="0" applyFont="1" applyBorder="1" applyAlignment="1">
      <alignment horizontal="center" vertical="center"/>
    </xf>
    <xf numFmtId="38" fontId="4" fillId="0" borderId="51" xfId="4" applyFont="1" applyBorder="1" applyAlignment="1">
      <alignment horizontal="right" vertical="center"/>
    </xf>
    <xf numFmtId="38" fontId="4" fillId="0" borderId="11" xfId="4" applyFont="1" applyBorder="1" applyAlignment="1">
      <alignment horizontal="right" vertical="center"/>
    </xf>
    <xf numFmtId="38" fontId="4" fillId="0" borderId="52" xfId="4" applyFont="1" applyBorder="1" applyAlignment="1">
      <alignment horizontal="right" vertical="center"/>
    </xf>
    <xf numFmtId="0" fontId="4" fillId="0" borderId="53" xfId="0" applyFont="1" applyBorder="1" applyAlignment="1">
      <alignment horizontal="center" vertical="center"/>
    </xf>
    <xf numFmtId="38" fontId="4" fillId="0" borderId="54" xfId="4" applyFont="1" applyBorder="1" applyAlignment="1">
      <alignment horizontal="right" vertical="center"/>
    </xf>
    <xf numFmtId="38" fontId="4" fillId="0" borderId="55" xfId="4" applyFont="1" applyBorder="1" applyAlignment="1">
      <alignment horizontal="right" vertical="center"/>
    </xf>
    <xf numFmtId="38" fontId="4" fillId="0" borderId="41" xfId="4" applyFont="1" applyBorder="1" applyAlignment="1">
      <alignment horizontal="right" vertical="center"/>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xf>
    <xf numFmtId="9" fontId="4" fillId="0" borderId="42" xfId="1" applyFont="1" applyBorder="1" applyAlignment="1">
      <alignment horizontal="center" vertical="center"/>
    </xf>
    <xf numFmtId="38" fontId="4" fillId="2" borderId="43" xfId="4" applyFont="1" applyFill="1" applyBorder="1" applyAlignment="1">
      <alignment vertical="center"/>
    </xf>
    <xf numFmtId="38" fontId="4" fillId="0" borderId="56" xfId="4" applyFont="1" applyBorder="1" applyAlignment="1">
      <alignment vertical="center"/>
    </xf>
    <xf numFmtId="38" fontId="4" fillId="0" borderId="36" xfId="4" applyFont="1" applyBorder="1" applyAlignment="1">
      <alignment vertical="center"/>
    </xf>
    <xf numFmtId="0" fontId="4" fillId="0" borderId="2" xfId="0" applyFont="1" applyBorder="1" applyAlignment="1">
      <alignment horizontal="center" vertical="center" wrapText="1" shrinkToFit="1"/>
    </xf>
    <xf numFmtId="9" fontId="1" fillId="2" borderId="2" xfId="0" applyNumberFormat="1" applyFont="1" applyFill="1" applyBorder="1" applyAlignment="1">
      <alignment vertical="center"/>
    </xf>
    <xf numFmtId="9" fontId="4" fillId="0" borderId="57" xfId="1" applyFont="1" applyBorder="1" applyAlignment="1">
      <alignment horizontal="center" vertical="center"/>
    </xf>
    <xf numFmtId="178" fontId="4" fillId="2" borderId="29" xfId="4" applyNumberFormat="1" applyFont="1" applyFill="1" applyBorder="1" applyAlignment="1">
      <alignment vertical="center"/>
    </xf>
    <xf numFmtId="178" fontId="4" fillId="0" borderId="11" xfId="4" applyNumberFormat="1" applyFont="1" applyBorder="1" applyAlignment="1">
      <alignment vertical="center"/>
    </xf>
    <xf numFmtId="38" fontId="4" fillId="0" borderId="52" xfId="4" applyFont="1" applyBorder="1" applyAlignment="1">
      <alignment vertical="center"/>
    </xf>
    <xf numFmtId="177" fontId="4" fillId="0" borderId="2" xfId="0" applyNumberFormat="1" applyFont="1" applyBorder="1" applyAlignment="1">
      <alignment horizontal="center" vertical="center" wrapText="1" shrinkToFit="1"/>
    </xf>
    <xf numFmtId="177" fontId="1" fillId="2" borderId="2" xfId="0" applyNumberFormat="1" applyFont="1" applyFill="1" applyBorder="1" applyAlignment="1">
      <alignment vertical="center"/>
    </xf>
    <xf numFmtId="38" fontId="4" fillId="0" borderId="11" xfId="4" applyFont="1" applyBorder="1" applyAlignment="1">
      <alignment vertical="center"/>
    </xf>
    <xf numFmtId="0" fontId="1" fillId="3" borderId="2" xfId="0" applyFont="1" applyFill="1" applyBorder="1" applyAlignment="1">
      <alignment horizontal="center" vertical="center"/>
    </xf>
    <xf numFmtId="178" fontId="1" fillId="2" borderId="2" xfId="0" applyNumberFormat="1" applyFont="1" applyFill="1" applyBorder="1" applyAlignment="1">
      <alignment vertical="center"/>
    </xf>
    <xf numFmtId="38" fontId="4" fillId="2" borderId="29" xfId="4" applyFont="1" applyFill="1" applyBorder="1" applyAlignment="1">
      <alignment vertical="center"/>
    </xf>
    <xf numFmtId="38" fontId="13" fillId="0" borderId="2" xfId="2" applyFont="1" applyFill="1" applyBorder="1" applyAlignment="1">
      <alignment vertical="center"/>
    </xf>
    <xf numFmtId="9" fontId="4" fillId="0" borderId="53" xfId="1" applyFont="1" applyBorder="1" applyAlignment="1">
      <alignment horizontal="center" vertical="center"/>
    </xf>
    <xf numFmtId="38" fontId="4" fillId="2" borderId="54" xfId="4" applyFont="1" applyFill="1" applyBorder="1" applyAlignment="1">
      <alignment vertical="center"/>
    </xf>
    <xf numFmtId="38" fontId="4" fillId="0" borderId="58" xfId="4" applyFont="1" applyBorder="1" applyAlignment="1">
      <alignment vertical="center"/>
    </xf>
    <xf numFmtId="38" fontId="4" fillId="0" borderId="59" xfId="4" applyFont="1" applyBorder="1" applyAlignment="1">
      <alignment vertical="center"/>
    </xf>
    <xf numFmtId="38" fontId="4" fillId="0" borderId="0" xfId="4" applyFont="1" applyAlignment="1">
      <alignment vertical="center"/>
    </xf>
    <xf numFmtId="0" fontId="0" fillId="0" borderId="0" xfId="0" applyAlignment="1">
      <alignment horizontal="center" vertical="center"/>
    </xf>
    <xf numFmtId="0" fontId="4" fillId="0" borderId="45" xfId="0" applyFont="1" applyBorder="1" applyAlignment="1">
      <alignment horizontal="center" vertical="center" shrinkToFit="1"/>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0" borderId="52" xfId="0" applyFont="1" applyBorder="1" applyAlignment="1">
      <alignment horizontal="center" vertical="center" shrinkToFit="1"/>
    </xf>
    <xf numFmtId="0" fontId="4" fillId="2" borderId="8" xfId="0" applyFont="1" applyFill="1" applyBorder="1" applyAlignment="1">
      <alignment horizontal="center" vertical="center"/>
    </xf>
    <xf numFmtId="0" fontId="4" fillId="2" borderId="60" xfId="0" applyFont="1" applyFill="1" applyBorder="1" applyAlignment="1">
      <alignment horizontal="center" vertical="center"/>
    </xf>
    <xf numFmtId="0" fontId="4" fillId="0" borderId="61" xfId="0" applyFont="1" applyBorder="1" applyAlignment="1">
      <alignment horizontal="center" vertical="center"/>
    </xf>
    <xf numFmtId="0" fontId="4" fillId="2" borderId="62" xfId="0" applyFont="1" applyFill="1" applyBorder="1" applyAlignment="1">
      <alignment horizontal="center" vertical="center"/>
    </xf>
    <xf numFmtId="0" fontId="4" fillId="0" borderId="63" xfId="0" applyFont="1" applyBorder="1" applyAlignment="1">
      <alignment horizontal="center" vertical="center"/>
    </xf>
    <xf numFmtId="0" fontId="4" fillId="2" borderId="64" xfId="0" applyFont="1" applyFill="1" applyBorder="1" applyAlignment="1">
      <alignment horizontal="center" vertical="center"/>
    </xf>
    <xf numFmtId="0" fontId="4" fillId="0" borderId="59" xfId="0" applyFont="1" applyBorder="1" applyAlignment="1">
      <alignment horizontal="center" vertical="center"/>
    </xf>
    <xf numFmtId="38" fontId="4" fillId="0" borderId="65" xfId="4" applyFont="1" applyBorder="1" applyAlignment="1">
      <alignment vertical="center"/>
    </xf>
    <xf numFmtId="38" fontId="4" fillId="0" borderId="66" xfId="4" applyFont="1" applyBorder="1" applyAlignment="1">
      <alignment vertical="center"/>
    </xf>
    <xf numFmtId="38" fontId="4" fillId="0" borderId="44" xfId="4" applyFont="1" applyBorder="1" applyAlignment="1">
      <alignment vertical="center"/>
    </xf>
    <xf numFmtId="38" fontId="4" fillId="0" borderId="45" xfId="4" applyFont="1" applyBorder="1" applyAlignment="1">
      <alignment vertical="center"/>
    </xf>
    <xf numFmtId="38" fontId="4" fillId="0" borderId="47" xfId="4" applyFont="1" applyBorder="1" applyAlignment="1">
      <alignment horizontal="right" vertical="center"/>
    </xf>
    <xf numFmtId="38" fontId="4" fillId="0" borderId="67" xfId="4" applyFont="1" applyBorder="1" applyAlignment="1">
      <alignment horizontal="right" vertical="center"/>
    </xf>
    <xf numFmtId="38" fontId="4" fillId="0" borderId="68" xfId="4" applyFont="1" applyBorder="1" applyAlignment="1">
      <alignment horizontal="right" vertical="center"/>
    </xf>
    <xf numFmtId="38" fontId="1" fillId="0" borderId="2" xfId="4" applyFont="1" applyBorder="1" applyAlignment="1">
      <alignment horizontal="center" vertical="center"/>
    </xf>
    <xf numFmtId="38" fontId="1" fillId="2" borderId="2" xfId="4" applyFont="1" applyFill="1" applyBorder="1" applyAlignment="1">
      <alignment vertical="center"/>
    </xf>
    <xf numFmtId="38" fontId="4" fillId="2" borderId="51" xfId="4" applyFont="1" applyFill="1" applyBorder="1" applyAlignment="1">
      <alignment vertical="center"/>
    </xf>
    <xf numFmtId="38" fontId="4" fillId="0" borderId="53" xfId="4" applyFont="1" applyBorder="1" applyAlignment="1">
      <alignment horizontal="center" vertical="center"/>
    </xf>
    <xf numFmtId="38" fontId="4" fillId="0" borderId="55" xfId="4" applyFont="1" applyBorder="1" applyAlignment="1">
      <alignment vertical="center"/>
    </xf>
    <xf numFmtId="38" fontId="4" fillId="0" borderId="41" xfId="4" applyFont="1" applyBorder="1" applyAlignment="1">
      <alignment vertical="center"/>
    </xf>
    <xf numFmtId="0" fontId="12" fillId="0" borderId="0" xfId="0" applyFont="1" applyAlignment="1">
      <alignment vertical="center"/>
    </xf>
  </cellXfs>
  <cellStyles count="5">
    <cellStyle name="パーセント 2" xfId="1"/>
    <cellStyle name="桁区切り_R5県要綱様式（エクセル）" xfId="2"/>
    <cellStyle name="標準" xfId="0" builtinId="0"/>
    <cellStyle name="標準 2" xfId="3"/>
    <cellStyle name="桁区切り" xfId="4" builtinId="6"/>
  </cellStyles>
  <tableStyles count="0" defaultTableStyle="TableStyleMedium2" defaultPivotStyle="PivotStyleMedium9"/>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externalLink" Target="externalLinks/externalLink1.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externalLinks/_rels/externalLink1.xml.rels><?xml version="1.0" encoding="UTF-8"?><Relationships xmlns="http://schemas.openxmlformats.org/package/2006/relationships"><Relationship Id="rId1" Type="http://schemas.openxmlformats.org/officeDocument/2006/relationships/externalLinkPath" Target="file:///C:\Users\h-t1168\AppData\Local\Temp\MicrosoftEdgeDownloads\fcd10095-fb30-45da-a3e7-650b5f12ca3a\&#20013;&#23665;&#38291;&#35036;&#21161;&#37329;&#35201;&#32177;&#21029;&#32025;&#27096;&#24335;.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目次"/>
      <sheetName val="リスト"/>
      <sheetName val="別紙1"/>
      <sheetName val="別紙2"/>
      <sheetName val="別紙3"/>
      <sheetName val="別紙4"/>
      <sheetName val="別紙5"/>
      <sheetName val="別紙6"/>
      <sheetName val="別紙7"/>
      <sheetName val="別紙8"/>
      <sheetName val="別紙9"/>
      <sheetName val="別紙10"/>
      <sheetName val="別紙11"/>
      <sheetName val="別紙12"/>
      <sheetName val="別紙13"/>
      <sheetName val="別紙14-1"/>
      <sheetName val="別紙14-2"/>
    </sheetNames>
    <sheetDataSet>
      <sheetData sheetId="0"/>
      <sheetData sheetId="1">
        <row r="4">
          <cell r="A4" t="str">
            <v>訪問看護</v>
          </cell>
        </row>
        <row r="5">
          <cell r="A5" t="str">
            <v>訪問入浴</v>
          </cell>
        </row>
        <row r="6">
          <cell r="A6" t="str">
            <v>訪問看護</v>
          </cell>
        </row>
        <row r="7">
          <cell r="A7" t="str">
            <v>訪問リハビリテーション</v>
          </cell>
        </row>
        <row r="8">
          <cell r="A8" t="str">
            <v>通所介護</v>
          </cell>
        </row>
        <row r="9">
          <cell r="A9" t="str">
            <v>通所リハビリテーション</v>
          </cell>
        </row>
        <row r="10">
          <cell r="A10" t="str">
            <v>地域密着型通所介護</v>
          </cell>
        </row>
        <row r="11">
          <cell r="A11" t="str">
            <v>認知症対応型通所介護</v>
          </cell>
        </row>
        <row r="12">
          <cell r="A12" t="str">
            <v>小規模多機能型居宅介護</v>
          </cell>
        </row>
        <row r="13">
          <cell r="A13" t="str">
            <v>居宅介護支援</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theme="6" tint="-0.5"/>
  </sheetPr>
  <dimension ref="A1:B13"/>
  <sheetViews>
    <sheetView workbookViewId="0">
      <selection activeCell="E23" sqref="E23"/>
    </sheetView>
  </sheetViews>
  <sheetFormatPr defaultRowHeight="13.5"/>
  <cols>
    <col min="1" max="1" width="21.875" style="1" customWidth="1"/>
    <col min="2" max="2" width="25.75" style="1" customWidth="1"/>
    <col min="3" max="3" width="11.125" style="1" customWidth="1"/>
    <col min="4" max="4" width="11.125" style="1" bestFit="1" customWidth="1"/>
    <col min="5" max="16384" width="9" style="1" customWidth="1"/>
  </cols>
  <sheetData>
    <row r="1" spans="1:2">
      <c r="A1" s="1" t="s">
        <v>12</v>
      </c>
    </row>
    <row r="3" spans="1:2">
      <c r="A3" s="2" t="s">
        <v>26</v>
      </c>
      <c r="B3" s="2" t="s">
        <v>25</v>
      </c>
    </row>
    <row r="4" spans="1:2">
      <c r="A4" s="2" t="s">
        <v>9</v>
      </c>
      <c r="B4" s="2" t="s">
        <v>9</v>
      </c>
    </row>
    <row r="5" spans="1:2">
      <c r="A5" s="2" t="s">
        <v>37</v>
      </c>
      <c r="B5" s="2" t="s">
        <v>37</v>
      </c>
    </row>
    <row r="6" spans="1:2">
      <c r="A6" s="2" t="s">
        <v>9</v>
      </c>
      <c r="B6" s="2" t="s">
        <v>9</v>
      </c>
    </row>
    <row r="7" spans="1:2">
      <c r="A7" s="2" t="s">
        <v>22</v>
      </c>
      <c r="B7" s="2" t="s">
        <v>22</v>
      </c>
    </row>
    <row r="8" spans="1:2">
      <c r="A8" s="2" t="s">
        <v>36</v>
      </c>
      <c r="B8" s="2" t="s">
        <v>36</v>
      </c>
    </row>
    <row r="9" spans="1:2">
      <c r="A9" s="2" t="s">
        <v>28</v>
      </c>
      <c r="B9" s="2" t="s">
        <v>28</v>
      </c>
    </row>
    <row r="10" spans="1:2">
      <c r="A10" s="2" t="s">
        <v>24</v>
      </c>
      <c r="B10" s="2" t="s">
        <v>24</v>
      </c>
    </row>
    <row r="11" spans="1:2">
      <c r="A11" s="2" t="s">
        <v>20</v>
      </c>
      <c r="B11" s="2" t="s">
        <v>20</v>
      </c>
    </row>
    <row r="12" spans="1:2">
      <c r="A12" s="2" t="s">
        <v>5</v>
      </c>
      <c r="B12" s="2" t="s">
        <v>31</v>
      </c>
    </row>
    <row r="13" spans="1:2">
      <c r="A13" s="2" t="s">
        <v>31</v>
      </c>
    </row>
  </sheetData>
  <sheetProtection sheet="1" objects="1" scenarios="1"/>
  <phoneticPr fontId="3" type="Hiragana"/>
  <pageMargins left="0.7" right="0.7" top="0.75" bottom="0.75"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tabSelected="1" view="pageBreakPreview" zoomScaleSheetLayoutView="100" workbookViewId="0">
      <selection activeCell="D16" sqref="D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2">
      <c r="A1" s="5" t="s">
        <v>55</v>
      </c>
      <c r="B1" s="5"/>
    </row>
    <row r="2" spans="1:7" ht="30" customHeight="1">
      <c r="A2" s="6" t="s">
        <v>7</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52</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33</v>
      </c>
    </row>
    <row r="2" spans="1:8" ht="20.100000000000001" customHeight="1">
      <c r="A2" s="49" t="s">
        <v>42</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92D050"/>
  </sheetPr>
  <dimension ref="A1:V20"/>
  <sheetViews>
    <sheetView view="pageBreakPreview" zoomScaleSheetLayoutView="100" workbookViewId="0">
      <selection activeCell="F17" sqref="F17"/>
    </sheetView>
  </sheetViews>
  <sheetFormatPr defaultColWidth="3.5" defaultRowHeight="14.45" customHeight="1"/>
  <cols>
    <col min="1" max="16384" width="3.5" style="67"/>
  </cols>
  <sheetData>
    <row r="1" spans="1:22" ht="14.45" customHeight="1">
      <c r="A1" s="67" t="s">
        <v>86</v>
      </c>
    </row>
    <row r="3" spans="1:22" ht="14.45" customHeight="1">
      <c r="A3" s="68" t="s">
        <v>85</v>
      </c>
      <c r="B3" s="68"/>
      <c r="C3" s="68"/>
      <c r="D3" s="68"/>
      <c r="E3" s="68"/>
      <c r="F3" s="68"/>
      <c r="G3" s="68"/>
      <c r="H3" s="68"/>
      <c r="I3" s="68"/>
      <c r="J3" s="68"/>
      <c r="K3" s="68"/>
      <c r="L3" s="68"/>
      <c r="M3" s="68"/>
      <c r="N3" s="68"/>
      <c r="O3" s="68"/>
      <c r="P3" s="68"/>
      <c r="Q3" s="68"/>
      <c r="R3" s="68"/>
      <c r="S3" s="68"/>
      <c r="T3" s="68"/>
      <c r="U3" s="68"/>
      <c r="V3" s="68"/>
    </row>
    <row r="4" spans="1:22" ht="14.45" customHeight="1">
      <c r="A4" s="68"/>
      <c r="B4" s="68"/>
      <c r="C4" s="68"/>
      <c r="D4" s="68"/>
      <c r="E4" s="68"/>
      <c r="F4" s="68"/>
      <c r="G4" s="68"/>
      <c r="H4" s="68"/>
      <c r="I4" s="68"/>
      <c r="J4" s="68"/>
      <c r="K4" s="68"/>
      <c r="L4" s="68"/>
      <c r="M4" s="68"/>
      <c r="N4" s="68"/>
      <c r="O4" s="68"/>
      <c r="P4" s="68"/>
      <c r="Q4" s="68"/>
      <c r="R4" s="68"/>
      <c r="S4" s="68"/>
      <c r="T4" s="68"/>
      <c r="U4" s="68"/>
      <c r="V4" s="68"/>
    </row>
    <row r="6" spans="1:22" ht="14.45" customHeight="1">
      <c r="A6" s="67" t="s">
        <v>87</v>
      </c>
    </row>
    <row r="8" spans="1:22" ht="14.45" customHeight="1">
      <c r="A8" s="69" t="s">
        <v>95</v>
      </c>
      <c r="B8" s="69"/>
      <c r="C8" s="69"/>
      <c r="D8" s="69"/>
      <c r="E8" s="69"/>
      <c r="F8" s="69"/>
      <c r="G8" s="69"/>
      <c r="H8" s="69"/>
      <c r="I8" s="69"/>
      <c r="J8" s="69"/>
      <c r="K8" s="69"/>
      <c r="L8" s="69"/>
      <c r="M8" s="69"/>
      <c r="N8" s="69"/>
      <c r="O8" s="69"/>
      <c r="P8" s="69"/>
      <c r="Q8" s="69"/>
      <c r="R8" s="69"/>
      <c r="S8" s="69"/>
      <c r="T8" s="69"/>
      <c r="U8" s="69"/>
      <c r="V8" s="69"/>
    </row>
    <row r="9" spans="1:22" ht="14.45" customHeight="1">
      <c r="A9" s="69"/>
      <c r="B9" s="69"/>
      <c r="C9" s="69"/>
      <c r="D9" s="69"/>
      <c r="E9" s="69"/>
      <c r="F9" s="69"/>
      <c r="G9" s="69"/>
      <c r="H9" s="69"/>
      <c r="I9" s="69"/>
      <c r="J9" s="69"/>
      <c r="K9" s="69"/>
      <c r="L9" s="69"/>
      <c r="M9" s="69"/>
      <c r="N9" s="69"/>
      <c r="O9" s="69"/>
      <c r="P9" s="69"/>
      <c r="Q9" s="69"/>
      <c r="R9" s="69"/>
      <c r="S9" s="69"/>
      <c r="T9" s="69"/>
      <c r="U9" s="69"/>
      <c r="V9" s="69"/>
    </row>
    <row r="10" spans="1:22" ht="14.45" customHeight="1">
      <c r="A10" s="69"/>
      <c r="B10" s="69"/>
      <c r="C10" s="69"/>
      <c r="D10" s="69"/>
      <c r="E10" s="69"/>
      <c r="F10" s="69"/>
      <c r="G10" s="69"/>
      <c r="H10" s="69"/>
      <c r="I10" s="69"/>
      <c r="J10" s="69"/>
      <c r="K10" s="69"/>
      <c r="L10" s="69"/>
      <c r="M10" s="69"/>
      <c r="N10" s="69"/>
      <c r="O10" s="69"/>
      <c r="P10" s="69"/>
      <c r="Q10" s="69"/>
      <c r="R10" s="69"/>
      <c r="S10" s="69"/>
      <c r="T10" s="69"/>
      <c r="U10" s="69"/>
      <c r="V10" s="69"/>
    </row>
    <row r="11" spans="1:22" ht="14.45" customHeight="1">
      <c r="A11" s="69"/>
      <c r="B11" s="69"/>
      <c r="C11" s="69"/>
      <c r="D11" s="69"/>
      <c r="E11" s="69"/>
      <c r="F11" s="69"/>
      <c r="G11" s="69"/>
      <c r="H11" s="69"/>
      <c r="I11" s="69"/>
      <c r="J11" s="69"/>
      <c r="K11" s="69"/>
      <c r="L11" s="69"/>
      <c r="M11" s="69"/>
      <c r="N11" s="69"/>
      <c r="O11" s="69"/>
      <c r="P11" s="69"/>
      <c r="Q11" s="69"/>
      <c r="R11" s="69"/>
      <c r="S11" s="69"/>
      <c r="T11" s="69"/>
      <c r="U11" s="69"/>
      <c r="V11" s="69"/>
    </row>
    <row r="13" spans="1:22" ht="14.45" customHeight="1">
      <c r="L13" s="67" t="s">
        <v>88</v>
      </c>
    </row>
    <row r="15" spans="1:22" ht="14.45" customHeight="1">
      <c r="L15" s="67" t="s">
        <v>89</v>
      </c>
    </row>
    <row r="17" spans="12:20" ht="14.45" customHeight="1">
      <c r="L17" s="67" t="s">
        <v>90</v>
      </c>
      <c r="T17" s="70" t="s">
        <v>91</v>
      </c>
    </row>
    <row r="18" spans="12:20" ht="14.45" customHeight="1">
      <c r="L18" s="70" t="s">
        <v>92</v>
      </c>
    </row>
    <row r="19" spans="12:20" ht="14.45" customHeight="1">
      <c r="L19" s="70" t="s">
        <v>93</v>
      </c>
    </row>
    <row r="20" spans="12:20" ht="14.45" customHeight="1">
      <c r="L20" s="67" t="s">
        <v>94</v>
      </c>
    </row>
  </sheetData>
  <mergeCells count="2">
    <mergeCell ref="A3:V4"/>
    <mergeCell ref="A8:V11"/>
  </mergeCells>
  <phoneticPr fontId="5"/>
  <pageMargins left="0.7" right="0.7" top="0.75" bottom="0.75" header="0.3" footer="0.3"/>
  <pageSetup paperSize="9"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A2" sqref="A2:G2"/>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78</v>
      </c>
      <c r="B1" s="5"/>
    </row>
    <row r="2" spans="1:7" ht="30" customHeight="1">
      <c r="A2" s="6" t="s">
        <v>30</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77</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6.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A3" sqref="A3"/>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15</v>
      </c>
    </row>
    <row r="2" spans="1:8" ht="20.100000000000001" customHeight="1">
      <c r="A2" s="49" t="s">
        <v>79</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FF92D050"/>
  </sheetPr>
  <dimension ref="A1:G17"/>
  <sheetViews>
    <sheetView view="pageBreakPreview" zoomScaleSheetLayoutView="100" workbookViewId="0">
      <selection activeCell="D19" sqref="D19"/>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80</v>
      </c>
      <c r="B1" s="5"/>
    </row>
    <row r="2" spans="1:7" ht="30" customHeight="1">
      <c r="A2" s="6" t="s">
        <v>14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3.5">
      <c r="A14" s="13">
        <v>2</v>
      </c>
      <c r="B14" s="13" t="s">
        <v>19</v>
      </c>
      <c r="C14" s="13"/>
      <c r="D14" s="13"/>
      <c r="E14" s="13"/>
      <c r="F14" s="13"/>
      <c r="G14" s="13"/>
    </row>
    <row r="15" spans="1:7" ht="13.5">
      <c r="A15" s="13">
        <v>3</v>
      </c>
      <c r="B15" s="13" t="s">
        <v>70</v>
      </c>
      <c r="C15" s="13"/>
      <c r="D15" s="13"/>
      <c r="E15" s="13"/>
      <c r="F15" s="13"/>
      <c r="G15" s="13"/>
    </row>
    <row r="16" spans="1:7" ht="13.5">
      <c r="A16" s="13"/>
      <c r="B16" s="13" t="s">
        <v>82</v>
      </c>
      <c r="C16" s="13"/>
      <c r="D16" s="13"/>
      <c r="E16" s="13"/>
      <c r="F16" s="13"/>
      <c r="G16" s="13"/>
    </row>
    <row r="17" spans="1:7" ht="30" customHeight="1">
      <c r="A17" s="14"/>
      <c r="B17" s="14"/>
      <c r="C17" s="14"/>
      <c r="D17" s="14"/>
      <c r="E17" s="14"/>
      <c r="F17" s="14"/>
      <c r="G17"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8.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D15" sqref="D15"/>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71</v>
      </c>
    </row>
    <row r="2" spans="1:8" ht="20.100000000000001" customHeight="1">
      <c r="A2" s="49" t="s">
        <v>81</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9.xml><?xml version="1.0" encoding="utf-8"?>
<worksheet xmlns="http://schemas.openxmlformats.org/spreadsheetml/2006/main" xmlns:r="http://schemas.openxmlformats.org/officeDocument/2006/relationships" xmlns:mc="http://schemas.openxmlformats.org/markup-compatibility/2006">
  <dimension ref="A1:O29"/>
  <sheetViews>
    <sheetView view="pageBreakPreview" zoomScaleSheetLayoutView="100" workbookViewId="0">
      <selection activeCell="A2" sqref="A2:N2"/>
    </sheetView>
  </sheetViews>
  <sheetFormatPr defaultRowHeight="18" customHeight="1"/>
  <cols>
    <col min="1" max="1" width="3.625" style="3" customWidth="1"/>
    <col min="2" max="2" width="5.375" style="3" bestFit="1" customWidth="1"/>
    <col min="3" max="3" width="13.25" style="3" bestFit="1" customWidth="1"/>
    <col min="4" max="4" width="13.5" style="3" customWidth="1"/>
    <col min="5" max="5" width="9" style="3" customWidth="1"/>
    <col min="6" max="6" width="12.125" style="3" customWidth="1"/>
    <col min="7" max="8" width="9" style="3" customWidth="1"/>
    <col min="9" max="9" width="7.625" style="3" customWidth="1"/>
    <col min="10" max="10" width="11.5" style="3" customWidth="1"/>
    <col min="11" max="11" width="11.5" style="71" customWidth="1"/>
    <col min="12" max="14" width="11.5" style="3" customWidth="1"/>
    <col min="15" max="15" width="1" style="3" customWidth="1"/>
    <col min="16" max="16384" width="9" style="3" customWidth="1"/>
  </cols>
  <sheetData>
    <row r="1" spans="1:14" ht="18" customHeight="1">
      <c r="A1" s="3" t="s">
        <v>72</v>
      </c>
    </row>
    <row r="2" spans="1:14" ht="18" customHeight="1">
      <c r="A2" s="72" t="s">
        <v>68</v>
      </c>
      <c r="B2" s="72"/>
      <c r="C2" s="72"/>
      <c r="D2" s="72"/>
      <c r="E2" s="72"/>
      <c r="F2" s="72"/>
      <c r="G2" s="72"/>
      <c r="H2" s="72"/>
      <c r="I2" s="72"/>
      <c r="J2" s="72"/>
      <c r="K2" s="72"/>
      <c r="L2" s="72"/>
      <c r="M2" s="72"/>
      <c r="N2" s="72"/>
    </row>
    <row r="3" spans="1:14" ht="4.5" customHeight="1"/>
    <row r="4" spans="1:14" ht="18" customHeight="1">
      <c r="A4" s="73" t="s">
        <v>65</v>
      </c>
      <c r="B4" s="76"/>
      <c r="C4" s="78"/>
      <c r="D4" s="78"/>
      <c r="E4" s="80"/>
      <c r="F4" s="84"/>
      <c r="G4" s="88"/>
      <c r="H4" s="94" t="s">
        <v>67</v>
      </c>
      <c r="I4" s="98"/>
      <c r="J4" s="104">
        <v>0.15</v>
      </c>
      <c r="K4" s="110">
        <v>0.35</v>
      </c>
      <c r="L4" s="110">
        <v>0.5</v>
      </c>
      <c r="M4" s="110">
        <v>0.1</v>
      </c>
      <c r="N4" s="121">
        <v>5.e-002</v>
      </c>
    </row>
    <row r="5" spans="1:14" ht="18" customHeight="1">
      <c r="A5" s="74" t="s">
        <v>26</v>
      </c>
      <c r="B5" s="77"/>
      <c r="C5" s="79"/>
      <c r="D5" s="79"/>
      <c r="E5" s="81"/>
      <c r="F5" s="85" t="s">
        <v>10</v>
      </c>
      <c r="G5" s="89"/>
      <c r="H5" s="95">
        <f>MAX(B:B)</f>
        <v>0</v>
      </c>
      <c r="I5" s="99"/>
      <c r="J5" s="105"/>
      <c r="K5" s="111"/>
      <c r="L5" s="111"/>
      <c r="M5" s="119"/>
      <c r="N5" s="122"/>
    </row>
    <row r="6" spans="1:14" ht="18" customHeight="1">
      <c r="A6" s="75"/>
      <c r="B6" s="75"/>
      <c r="C6" s="4"/>
      <c r="D6" s="4"/>
      <c r="E6" s="4"/>
      <c r="F6" s="86" t="s">
        <v>61</v>
      </c>
      <c r="G6" s="90"/>
      <c r="H6" s="96">
        <f>SUM(L10:L201)</f>
        <v>0</v>
      </c>
      <c r="I6" s="100"/>
      <c r="J6" s="106">
        <f>SUMIF($K$10:$K$500,J$4,$L$10:$L$500)</f>
        <v>0</v>
      </c>
      <c r="K6" s="112">
        <f>SUMIF($K$10:$K$500,K$4,$L$10:$L$500)</f>
        <v>0</v>
      </c>
      <c r="L6" s="116">
        <f>SUMIF($K$10:$K$500,L$4,$L$10:$L$500)</f>
        <v>0</v>
      </c>
      <c r="M6" s="116">
        <f>SUMIF($K$10:$K$500,M$4,$L$10:$L$500)</f>
        <v>0</v>
      </c>
      <c r="N6" s="123">
        <f>SUMIF($K$10:$K$500,N$4,$L$10:$L$500)</f>
        <v>0</v>
      </c>
    </row>
    <row r="7" spans="1:14" ht="18" customHeight="1">
      <c r="F7" s="87" t="s">
        <v>57</v>
      </c>
      <c r="G7" s="91"/>
      <c r="H7" s="97">
        <f>SUM(N10:N201)</f>
        <v>0</v>
      </c>
      <c r="I7" s="101"/>
      <c r="J7" s="107">
        <f>SUMIF($K$10:$K$500,J$4,$M$10:$N$500)</f>
        <v>0</v>
      </c>
      <c r="K7" s="113">
        <f>SUMIF($K$10:$K$500,K$4,$M$10:$N$500)</f>
        <v>0</v>
      </c>
      <c r="L7" s="113">
        <f>SUMIF($K$10:$K$500,L$4,$M$10:$N$500)</f>
        <v>0</v>
      </c>
      <c r="M7" s="113">
        <f>SUMIF($K$10:$K$500,M$4,$M$10:$N$500)</f>
        <v>0</v>
      </c>
      <c r="N7" s="124">
        <f>SUMIF($K$10:$K$500,N$4,$M$10:$N$500)</f>
        <v>0</v>
      </c>
    </row>
    <row r="8" spans="1:14" ht="7.5" customHeight="1"/>
    <row r="9" spans="1:14" ht="30.75" customHeight="1">
      <c r="A9" s="53" t="s">
        <v>59</v>
      </c>
      <c r="B9" s="7" t="s">
        <v>46</v>
      </c>
      <c r="C9" s="53" t="s">
        <v>66</v>
      </c>
      <c r="D9" s="53" t="s">
        <v>32</v>
      </c>
      <c r="E9" s="82" t="s">
        <v>51</v>
      </c>
      <c r="F9" s="82" t="s">
        <v>56</v>
      </c>
      <c r="G9" s="92" t="s">
        <v>63</v>
      </c>
      <c r="H9" s="92" t="s">
        <v>62</v>
      </c>
      <c r="I9" s="102" t="s">
        <v>60</v>
      </c>
      <c r="J9" s="108" t="s">
        <v>0</v>
      </c>
      <c r="K9" s="114" t="s">
        <v>58</v>
      </c>
      <c r="L9" s="117" t="s">
        <v>29</v>
      </c>
      <c r="M9" s="51" t="s">
        <v>57</v>
      </c>
    </row>
    <row r="10" spans="1:14" ht="18" customHeight="1">
      <c r="A10" s="52">
        <v>1</v>
      </c>
      <c r="B10" s="52"/>
      <c r="C10" s="52"/>
      <c r="D10" s="52"/>
      <c r="E10" s="83"/>
      <c r="F10" s="83"/>
      <c r="G10" s="93"/>
      <c r="H10" s="93"/>
      <c r="I10" s="103"/>
      <c r="J10" s="109"/>
      <c r="K10" s="115"/>
      <c r="L10" s="118"/>
      <c r="M10" s="120" t="str">
        <f t="shared" ref="M10:M29" si="0">IFERROR(_xlfn.IFS(AND($I10="回",$J10=""),ROUND($H10*$K10*L10,0),AND($I10="回",$J10="片道"),ROUND(($H10*$K10*L10)/2,0),AND($I10="月",$J10=""),ROUND($H10*$K10*COUNTIF(L10,"&gt;0"),0),AND($I10="月",$J10="片道"),ROUND(($H10*$K10*COUNTIF(L10,"&gt;0"))/2,0)),"")</f>
        <v/>
      </c>
    </row>
    <row r="11" spans="1:14" ht="18" customHeight="1">
      <c r="A11" s="52">
        <v>2</v>
      </c>
      <c r="B11" s="53">
        <f t="shared" ref="B11:B29" si="1">IF(C11=C10,B10,B10+1)</f>
        <v>0</v>
      </c>
      <c r="C11" s="52"/>
      <c r="D11" s="52"/>
      <c r="E11" s="83"/>
      <c r="F11" s="83"/>
      <c r="G11" s="93"/>
      <c r="H11" s="93"/>
      <c r="I11" s="103"/>
      <c r="J11" s="109"/>
      <c r="K11" s="115"/>
      <c r="L11" s="118"/>
      <c r="M11" s="120" t="str">
        <f t="shared" si="0"/>
        <v/>
      </c>
    </row>
    <row r="12" spans="1:14" ht="18" customHeight="1">
      <c r="A12" s="52">
        <v>3</v>
      </c>
      <c r="B12" s="53">
        <f t="shared" si="1"/>
        <v>0</v>
      </c>
      <c r="C12" s="52"/>
      <c r="D12" s="52"/>
      <c r="E12" s="83"/>
      <c r="F12" s="83"/>
      <c r="G12" s="93"/>
      <c r="H12" s="93"/>
      <c r="I12" s="103"/>
      <c r="J12" s="109"/>
      <c r="K12" s="115"/>
      <c r="L12" s="118"/>
      <c r="M12" s="120" t="str">
        <f t="shared" si="0"/>
        <v/>
      </c>
    </row>
    <row r="13" spans="1:14" ht="18" customHeight="1">
      <c r="A13" s="52">
        <v>4</v>
      </c>
      <c r="B13" s="53">
        <f t="shared" si="1"/>
        <v>0</v>
      </c>
      <c r="C13" s="52"/>
      <c r="D13" s="52"/>
      <c r="E13" s="83"/>
      <c r="F13" s="83"/>
      <c r="G13" s="93"/>
      <c r="H13" s="93"/>
      <c r="I13" s="103"/>
      <c r="J13" s="109"/>
      <c r="K13" s="115"/>
      <c r="L13" s="118"/>
      <c r="M13" s="120" t="str">
        <f t="shared" si="0"/>
        <v/>
      </c>
    </row>
    <row r="14" spans="1:14" ht="18" customHeight="1">
      <c r="A14" s="52">
        <v>5</v>
      </c>
      <c r="B14" s="53">
        <f t="shared" si="1"/>
        <v>0</v>
      </c>
      <c r="C14" s="52"/>
      <c r="D14" s="52"/>
      <c r="E14" s="83"/>
      <c r="F14" s="83"/>
      <c r="G14" s="93"/>
      <c r="H14" s="93"/>
      <c r="I14" s="103"/>
      <c r="J14" s="109"/>
      <c r="K14" s="115"/>
      <c r="L14" s="118"/>
      <c r="M14" s="120" t="str">
        <f t="shared" si="0"/>
        <v/>
      </c>
    </row>
    <row r="15" spans="1:14" ht="18" customHeight="1">
      <c r="A15" s="52">
        <v>6</v>
      </c>
      <c r="B15" s="53">
        <f t="shared" si="1"/>
        <v>0</v>
      </c>
      <c r="C15" s="52"/>
      <c r="D15" s="52"/>
      <c r="E15" s="83"/>
      <c r="F15" s="83"/>
      <c r="G15" s="93"/>
      <c r="H15" s="93"/>
      <c r="I15" s="103"/>
      <c r="J15" s="109"/>
      <c r="K15" s="115"/>
      <c r="L15" s="118"/>
      <c r="M15" s="120" t="str">
        <f t="shared" si="0"/>
        <v/>
      </c>
    </row>
    <row r="16" spans="1:14" ht="18" customHeight="1">
      <c r="A16" s="52">
        <v>7</v>
      </c>
      <c r="B16" s="53">
        <f t="shared" si="1"/>
        <v>0</v>
      </c>
      <c r="C16" s="52"/>
      <c r="D16" s="52"/>
      <c r="E16" s="83"/>
      <c r="F16" s="83"/>
      <c r="G16" s="93"/>
      <c r="H16" s="93"/>
      <c r="I16" s="103"/>
      <c r="J16" s="109"/>
      <c r="K16" s="115"/>
      <c r="L16" s="118"/>
      <c r="M16" s="120" t="str">
        <f t="shared" si="0"/>
        <v/>
      </c>
    </row>
    <row r="17" spans="1:15" ht="18" customHeight="1">
      <c r="A17" s="52">
        <v>8</v>
      </c>
      <c r="B17" s="53">
        <f t="shared" si="1"/>
        <v>0</v>
      </c>
      <c r="C17" s="52"/>
      <c r="D17" s="52"/>
      <c r="E17" s="83"/>
      <c r="F17" s="83"/>
      <c r="G17" s="93"/>
      <c r="H17" s="93"/>
      <c r="I17" s="103"/>
      <c r="J17" s="109"/>
      <c r="K17" s="115"/>
      <c r="L17" s="118"/>
      <c r="M17" s="120" t="str">
        <f t="shared" si="0"/>
        <v/>
      </c>
    </row>
    <row r="18" spans="1:15" ht="18" customHeight="1">
      <c r="A18" s="52">
        <v>9</v>
      </c>
      <c r="B18" s="53">
        <f t="shared" si="1"/>
        <v>0</v>
      </c>
      <c r="C18" s="52"/>
      <c r="D18" s="52"/>
      <c r="E18" s="83"/>
      <c r="F18" s="83"/>
      <c r="G18" s="93"/>
      <c r="H18" s="93"/>
      <c r="I18" s="103"/>
      <c r="J18" s="109"/>
      <c r="K18" s="115"/>
      <c r="L18" s="118"/>
      <c r="M18" s="120" t="str">
        <f t="shared" si="0"/>
        <v/>
      </c>
    </row>
    <row r="19" spans="1:15" ht="18" customHeight="1">
      <c r="A19" s="52">
        <v>10</v>
      </c>
      <c r="B19" s="53">
        <f t="shared" si="1"/>
        <v>0</v>
      </c>
      <c r="C19" s="52"/>
      <c r="D19" s="52"/>
      <c r="E19" s="83"/>
      <c r="F19" s="83"/>
      <c r="G19" s="93"/>
      <c r="H19" s="93"/>
      <c r="I19" s="103"/>
      <c r="J19" s="109"/>
      <c r="K19" s="115"/>
      <c r="L19" s="118"/>
      <c r="M19" s="120" t="str">
        <f t="shared" si="0"/>
        <v/>
      </c>
    </row>
    <row r="20" spans="1:15" ht="18" customHeight="1">
      <c r="A20" s="52">
        <v>11</v>
      </c>
      <c r="B20" s="53">
        <f t="shared" si="1"/>
        <v>0</v>
      </c>
      <c r="C20" s="52"/>
      <c r="D20" s="52"/>
      <c r="E20" s="83"/>
      <c r="F20" s="83"/>
      <c r="G20" s="93"/>
      <c r="H20" s="93"/>
      <c r="I20" s="103"/>
      <c r="J20" s="109"/>
      <c r="K20" s="115"/>
      <c r="L20" s="118"/>
      <c r="M20" s="120" t="str">
        <f t="shared" si="0"/>
        <v/>
      </c>
    </row>
    <row r="21" spans="1:15" ht="18" customHeight="1">
      <c r="A21" s="52">
        <v>12</v>
      </c>
      <c r="B21" s="53">
        <f t="shared" si="1"/>
        <v>0</v>
      </c>
      <c r="C21" s="52"/>
      <c r="D21" s="52"/>
      <c r="E21" s="83"/>
      <c r="F21" s="83"/>
      <c r="G21" s="93"/>
      <c r="H21" s="93"/>
      <c r="I21" s="103"/>
      <c r="J21" s="109"/>
      <c r="K21" s="115"/>
      <c r="L21" s="118"/>
      <c r="M21" s="120" t="str">
        <f t="shared" si="0"/>
        <v/>
      </c>
    </row>
    <row r="22" spans="1:15" ht="18" customHeight="1">
      <c r="A22" s="52">
        <v>13</v>
      </c>
      <c r="B22" s="53">
        <f t="shared" si="1"/>
        <v>0</v>
      </c>
      <c r="C22" s="52"/>
      <c r="D22" s="52"/>
      <c r="E22" s="83"/>
      <c r="F22" s="83"/>
      <c r="G22" s="93"/>
      <c r="H22" s="93"/>
      <c r="I22" s="103"/>
      <c r="J22" s="109"/>
      <c r="K22" s="115"/>
      <c r="L22" s="118"/>
      <c r="M22" s="120" t="str">
        <f t="shared" si="0"/>
        <v/>
      </c>
    </row>
    <row r="23" spans="1:15" ht="18" customHeight="1">
      <c r="A23" s="52">
        <v>14</v>
      </c>
      <c r="B23" s="53">
        <f t="shared" si="1"/>
        <v>0</v>
      </c>
      <c r="C23" s="52"/>
      <c r="D23" s="52"/>
      <c r="E23" s="83"/>
      <c r="F23" s="83"/>
      <c r="G23" s="93"/>
      <c r="H23" s="93"/>
      <c r="I23" s="103"/>
      <c r="J23" s="109"/>
      <c r="K23" s="115"/>
      <c r="L23" s="118"/>
      <c r="M23" s="120" t="str">
        <f t="shared" si="0"/>
        <v/>
      </c>
    </row>
    <row r="24" spans="1:15" ht="18" customHeight="1">
      <c r="A24" s="52">
        <v>15</v>
      </c>
      <c r="B24" s="53">
        <f t="shared" si="1"/>
        <v>0</v>
      </c>
      <c r="C24" s="52"/>
      <c r="D24" s="52"/>
      <c r="E24" s="83"/>
      <c r="F24" s="83"/>
      <c r="G24" s="93"/>
      <c r="H24" s="93"/>
      <c r="I24" s="103"/>
      <c r="J24" s="109"/>
      <c r="K24" s="115"/>
      <c r="L24" s="118"/>
      <c r="M24" s="120" t="str">
        <f t="shared" si="0"/>
        <v/>
      </c>
    </row>
    <row r="25" spans="1:15" ht="18" customHeight="1">
      <c r="A25" s="52">
        <v>16</v>
      </c>
      <c r="B25" s="53">
        <f t="shared" si="1"/>
        <v>0</v>
      </c>
      <c r="C25" s="52"/>
      <c r="D25" s="52"/>
      <c r="E25" s="83"/>
      <c r="F25" s="83"/>
      <c r="G25" s="93"/>
      <c r="H25" s="93"/>
      <c r="I25" s="103"/>
      <c r="J25" s="109"/>
      <c r="K25" s="115"/>
      <c r="L25" s="118"/>
      <c r="M25" s="120" t="str">
        <f t="shared" si="0"/>
        <v/>
      </c>
    </row>
    <row r="26" spans="1:15" ht="18" customHeight="1">
      <c r="A26" s="52">
        <v>17</v>
      </c>
      <c r="B26" s="53">
        <f t="shared" si="1"/>
        <v>0</v>
      </c>
      <c r="C26" s="52"/>
      <c r="D26" s="52"/>
      <c r="E26" s="83"/>
      <c r="F26" s="83"/>
      <c r="G26" s="93"/>
      <c r="H26" s="93"/>
      <c r="I26" s="103"/>
      <c r="J26" s="109"/>
      <c r="K26" s="115"/>
      <c r="L26" s="118"/>
      <c r="M26" s="120" t="str">
        <f t="shared" si="0"/>
        <v/>
      </c>
    </row>
    <row r="27" spans="1:15" ht="18" customHeight="1">
      <c r="A27" s="52">
        <v>18</v>
      </c>
      <c r="B27" s="53">
        <f t="shared" si="1"/>
        <v>0</v>
      </c>
      <c r="C27" s="52"/>
      <c r="D27" s="52"/>
      <c r="E27" s="83"/>
      <c r="F27" s="83"/>
      <c r="G27" s="93"/>
      <c r="H27" s="93"/>
      <c r="I27" s="103"/>
      <c r="J27" s="109"/>
      <c r="K27" s="115"/>
      <c r="L27" s="118"/>
      <c r="M27" s="120" t="str">
        <f t="shared" si="0"/>
        <v/>
      </c>
    </row>
    <row r="28" spans="1:15" ht="18" customHeight="1">
      <c r="A28" s="52">
        <v>19</v>
      </c>
      <c r="B28" s="53">
        <f t="shared" si="1"/>
        <v>0</v>
      </c>
      <c r="C28" s="52"/>
      <c r="D28" s="52"/>
      <c r="E28" s="83"/>
      <c r="F28" s="83"/>
      <c r="G28" s="93"/>
      <c r="H28" s="93"/>
      <c r="I28" s="103"/>
      <c r="J28" s="109"/>
      <c r="K28" s="115"/>
      <c r="L28" s="118"/>
      <c r="M28" s="120" t="str">
        <f t="shared" si="0"/>
        <v/>
      </c>
    </row>
    <row r="29" spans="1:15" ht="18" customHeight="1">
      <c r="A29" s="52">
        <v>20</v>
      </c>
      <c r="B29" s="53">
        <f t="shared" si="1"/>
        <v>0</v>
      </c>
      <c r="C29" s="52"/>
      <c r="D29" s="52"/>
      <c r="E29" s="83"/>
      <c r="F29" s="83"/>
      <c r="G29" s="93"/>
      <c r="H29" s="93"/>
      <c r="I29" s="103"/>
      <c r="J29" s="109"/>
      <c r="K29" s="115"/>
      <c r="L29" s="118"/>
      <c r="M29" s="120" t="str">
        <f t="shared" si="0"/>
        <v/>
      </c>
      <c r="O29" s="3" t="s">
        <v>47</v>
      </c>
    </row>
  </sheetData>
  <mergeCells count="13">
    <mergeCell ref="A2:N2"/>
    <mergeCell ref="A4:B4"/>
    <mergeCell ref="C4:E4"/>
    <mergeCell ref="F4:G4"/>
    <mergeCell ref="H4:I4"/>
    <mergeCell ref="A5:B5"/>
    <mergeCell ref="C5:E5"/>
    <mergeCell ref="F5:G5"/>
    <mergeCell ref="H5:I5"/>
    <mergeCell ref="F6:G6"/>
    <mergeCell ref="H6:I6"/>
    <mergeCell ref="F7:G7"/>
    <mergeCell ref="H7:I7"/>
  </mergeCells>
  <phoneticPr fontId="5"/>
  <dataValidations count="7">
    <dataValidation type="list" allowBlank="1" showDropDown="0" showInputMessage="1" showErrorMessage="1" sqref="K10:K29">
      <formula1>"0.15,0.35,0.5,0.10,0.05"</formula1>
    </dataValidation>
    <dataValidation type="list" allowBlank="1" showDropDown="0" showInputMessage="1" showErrorMessage="1" sqref="J4:N4">
      <formula1>"15,35,50,10,5"</formula1>
    </dataValidation>
    <dataValidation type="list" allowBlank="1" showDropDown="0" showInputMessage="1" showErrorMessage="1" sqref="C5:E5">
      <formula1>"訪問介護,訪問入浴,訪問看護,訪問リハビリテーション,通所介護,通所リハビリテーション,地域密着型通所介護,通所介護,通所リハビリテーション,地域密着型通所介護,認知症対応型通所介護,居宅介護支援"</formula1>
    </dataValidation>
    <dataValidation type="list" allowBlank="1" showDropDown="0" showInputMessage="1" showErrorMessage="1" sqref="L8 K30:L1048576 K8:K9 K1:L3">
      <formula1>"0.15,0.35,0.10,0.05"</formula1>
    </dataValidation>
    <dataValidation imeMode="halfAlpha" allowBlank="1" showDropDown="0" showInputMessage="1" showErrorMessage="1" sqref="G10:H29"/>
    <dataValidation type="list" allowBlank="1" showDropDown="0" showInputMessage="1" showErrorMessage="1" sqref="J10:J29">
      <formula1>"片道"</formula1>
    </dataValidation>
    <dataValidation type="list" allowBlank="1" showDropDown="0" showInputMessage="1" showErrorMessage="1" sqref="I10:I29">
      <formula1>"回,月"</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0.xml><?xml version="1.0" encoding="utf-8"?>
<worksheet xmlns="http://schemas.openxmlformats.org/spreadsheetml/2006/main" xmlns:r="http://schemas.openxmlformats.org/officeDocument/2006/relationships" xmlns:mc="http://schemas.openxmlformats.org/markup-compatibility/2006">
  <dimension ref="A1:XEY30"/>
  <sheetViews>
    <sheetView view="pageBreakPreview" zoomScaleSheetLayoutView="100" workbookViewId="0">
      <selection activeCell="E6" sqref="E6"/>
    </sheetView>
  </sheetViews>
  <sheetFormatPr defaultRowHeight="18" customHeight="1"/>
  <cols>
    <col min="1" max="1" width="4.5" style="3" customWidth="1"/>
    <col min="2" max="2" width="3.625" style="3" customWidth="1"/>
    <col min="3" max="3" width="5.375" style="3" bestFit="1" customWidth="1"/>
    <col min="4" max="5" width="14.75" style="3" customWidth="1"/>
    <col min="6" max="6" width="17" style="3" customWidth="1"/>
    <col min="7" max="7" width="12.125" style="125" customWidth="1"/>
    <col min="8" max="8" width="14.25" style="3" customWidth="1"/>
    <col min="9" max="9" width="15.125" style="3" customWidth="1"/>
    <col min="10" max="10" width="1.625" style="3" customWidth="1"/>
    <col min="11" max="11" width="11.5" style="3" customWidth="1"/>
    <col min="12" max="12" width="1" style="3" customWidth="1"/>
    <col min="13" max="16384" width="9" style="3" customWidth="1"/>
  </cols>
  <sheetData>
    <row r="1" spans="1:16379" ht="18" customHeight="1">
      <c r="A1" s="3" t="s">
        <v>73</v>
      </c>
    </row>
    <row r="2" spans="1:16379" ht="18" customHeight="1">
      <c r="A2" s="72" t="s">
        <v>69</v>
      </c>
      <c r="B2" s="72"/>
      <c r="C2" s="72"/>
      <c r="D2" s="72"/>
      <c r="E2" s="72"/>
      <c r="F2" s="72"/>
      <c r="G2" s="72"/>
      <c r="H2" s="72"/>
      <c r="I2" s="72"/>
      <c r="J2" s="151"/>
      <c r="K2" s="151"/>
    </row>
    <row r="3" spans="1:16379" ht="4.5" customHeight="1"/>
    <row r="4" spans="1:16379" ht="18" customHeight="1">
      <c r="A4" s="73" t="s">
        <v>65</v>
      </c>
      <c r="B4" s="76"/>
      <c r="C4" s="132"/>
      <c r="D4" s="134"/>
      <c r="E4" s="136"/>
      <c r="F4" s="138"/>
      <c r="G4" s="88" t="s">
        <v>67</v>
      </c>
      <c r="H4" s="94">
        <v>450</v>
      </c>
      <c r="I4" s="148">
        <v>1050</v>
      </c>
    </row>
    <row r="5" spans="1:16379" ht="18" customHeight="1">
      <c r="A5" s="127" t="s">
        <v>26</v>
      </c>
      <c r="B5" s="130"/>
      <c r="C5" s="133" t="s">
        <v>5</v>
      </c>
      <c r="D5" s="135"/>
      <c r="E5" s="137"/>
      <c r="F5" s="139" t="s">
        <v>10</v>
      </c>
      <c r="G5" s="142">
        <f>MAX(C:C)</f>
        <v>0</v>
      </c>
      <c r="H5" s="147"/>
      <c r="I5" s="122"/>
    </row>
    <row r="6" spans="1:16379" ht="18" customHeight="1">
      <c r="A6" s="75"/>
      <c r="B6" s="75"/>
      <c r="C6" s="4"/>
      <c r="D6" s="4"/>
      <c r="E6" s="4"/>
      <c r="F6" s="140" t="s">
        <v>61</v>
      </c>
      <c r="G6" s="143">
        <f>SUM(K10:K201)</f>
        <v>0</v>
      </c>
      <c r="H6" s="116">
        <f>SUMIF($G$10:$G$201,H$4,$H$10:$H$201)</f>
        <v>0</v>
      </c>
      <c r="I6" s="149">
        <f>SUMIF($G$10:$G$201,I$4,$H$10:$H$201)</f>
        <v>0</v>
      </c>
    </row>
    <row r="7" spans="1:16379" ht="18" customHeight="1">
      <c r="F7" s="141" t="s">
        <v>57</v>
      </c>
      <c r="G7" s="144">
        <f>SUM(I10:I201)</f>
        <v>0</v>
      </c>
      <c r="H7" s="113">
        <f>SUMIF($G$10:$G$201,H$4,$I$10:$I$201)</f>
        <v>0</v>
      </c>
      <c r="I7" s="150">
        <f>SUMIF($G$10:$G$201,I$4,$I$10:$I$201)</f>
        <v>0</v>
      </c>
    </row>
    <row r="8" spans="1:16379" ht="7.5" customHeight="1"/>
    <row r="9" spans="1:16379" s="126" customFormat="1" ht="30.75" customHeight="1">
      <c r="A9" s="51" t="s">
        <v>59</v>
      </c>
      <c r="B9" s="51"/>
      <c r="C9" s="15" t="s">
        <v>46</v>
      </c>
      <c r="D9" s="51" t="s">
        <v>66</v>
      </c>
      <c r="E9" s="51" t="s">
        <v>32</v>
      </c>
      <c r="F9" s="82" t="s">
        <v>51</v>
      </c>
      <c r="G9" s="145" t="s">
        <v>62</v>
      </c>
      <c r="H9" s="117" t="s">
        <v>29</v>
      </c>
      <c r="I9" s="51" t="s">
        <v>57</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c r="XET9" s="4"/>
      <c r="XEU9" s="4"/>
      <c r="XEV9" s="4"/>
      <c r="XEW9" s="4"/>
      <c r="XEX9" s="4"/>
      <c r="XEY9" s="4"/>
    </row>
    <row r="10" spans="1:16379" ht="18" customHeight="1">
      <c r="A10" s="128">
        <v>1</v>
      </c>
      <c r="B10" s="128"/>
      <c r="C10" s="52"/>
      <c r="D10" s="52"/>
      <c r="E10" s="52"/>
      <c r="F10" s="83"/>
      <c r="G10" s="146"/>
      <c r="H10" s="118"/>
      <c r="I10" s="120">
        <f t="shared" ref="I10:I29" si="0">G10*H10</f>
        <v>0</v>
      </c>
    </row>
    <row r="11" spans="1:16379" ht="18" customHeight="1">
      <c r="A11" s="128">
        <v>2</v>
      </c>
      <c r="B11" s="128"/>
      <c r="C11" s="53">
        <f t="shared" ref="C11:C29" si="1">IF(D11=D10,C10,C10+1)</f>
        <v>0</v>
      </c>
      <c r="D11" s="52"/>
      <c r="E11" s="52"/>
      <c r="F11" s="83"/>
      <c r="G11" s="146"/>
      <c r="H11" s="118"/>
      <c r="I11" s="120">
        <f t="shared" si="0"/>
        <v>0</v>
      </c>
    </row>
    <row r="12" spans="1:16379" ht="18" customHeight="1">
      <c r="A12" s="128">
        <v>3</v>
      </c>
      <c r="B12" s="128"/>
      <c r="C12" s="53">
        <f t="shared" si="1"/>
        <v>0</v>
      </c>
      <c r="D12" s="52"/>
      <c r="E12" s="52"/>
      <c r="F12" s="83"/>
      <c r="G12" s="146"/>
      <c r="H12" s="118"/>
      <c r="I12" s="120">
        <f t="shared" si="0"/>
        <v>0</v>
      </c>
    </row>
    <row r="13" spans="1:16379" ht="18" customHeight="1">
      <c r="A13" s="128">
        <v>4</v>
      </c>
      <c r="B13" s="128"/>
      <c r="C13" s="53">
        <f t="shared" si="1"/>
        <v>0</v>
      </c>
      <c r="D13" s="52"/>
      <c r="E13" s="52"/>
      <c r="F13" s="83"/>
      <c r="G13" s="146"/>
      <c r="H13" s="118"/>
      <c r="I13" s="120">
        <f t="shared" si="0"/>
        <v>0</v>
      </c>
    </row>
    <row r="14" spans="1:16379" ht="18" customHeight="1">
      <c r="A14" s="128">
        <v>5</v>
      </c>
      <c r="B14" s="128"/>
      <c r="C14" s="53">
        <f t="shared" si="1"/>
        <v>0</v>
      </c>
      <c r="D14" s="52"/>
      <c r="E14" s="52"/>
      <c r="F14" s="83"/>
      <c r="G14" s="146"/>
      <c r="H14" s="118"/>
      <c r="I14" s="120">
        <f t="shared" si="0"/>
        <v>0</v>
      </c>
    </row>
    <row r="15" spans="1:16379" ht="18" customHeight="1">
      <c r="A15" s="128">
        <v>6</v>
      </c>
      <c r="B15" s="128"/>
      <c r="C15" s="53">
        <f t="shared" si="1"/>
        <v>0</v>
      </c>
      <c r="D15" s="52"/>
      <c r="E15" s="52"/>
      <c r="F15" s="83"/>
      <c r="G15" s="146"/>
      <c r="H15" s="118"/>
      <c r="I15" s="120">
        <f t="shared" si="0"/>
        <v>0</v>
      </c>
    </row>
    <row r="16" spans="1:16379" ht="18" customHeight="1">
      <c r="A16" s="128">
        <v>7</v>
      </c>
      <c r="B16" s="128"/>
      <c r="C16" s="53">
        <f t="shared" si="1"/>
        <v>0</v>
      </c>
      <c r="D16" s="52"/>
      <c r="E16" s="52"/>
      <c r="F16" s="83"/>
      <c r="G16" s="146"/>
      <c r="H16" s="118"/>
      <c r="I16" s="120">
        <f t="shared" si="0"/>
        <v>0</v>
      </c>
    </row>
    <row r="17" spans="1:9" ht="18" customHeight="1">
      <c r="A17" s="128">
        <v>8</v>
      </c>
      <c r="B17" s="128"/>
      <c r="C17" s="53">
        <f t="shared" si="1"/>
        <v>0</v>
      </c>
      <c r="D17" s="52"/>
      <c r="E17" s="52"/>
      <c r="F17" s="83"/>
      <c r="G17" s="146"/>
      <c r="H17" s="118"/>
      <c r="I17" s="120">
        <f t="shared" si="0"/>
        <v>0</v>
      </c>
    </row>
    <row r="18" spans="1:9" ht="18" customHeight="1">
      <c r="A18" s="128">
        <v>9</v>
      </c>
      <c r="B18" s="128"/>
      <c r="C18" s="53">
        <f t="shared" si="1"/>
        <v>0</v>
      </c>
      <c r="D18" s="52"/>
      <c r="E18" s="52"/>
      <c r="F18" s="83"/>
      <c r="G18" s="146"/>
      <c r="H18" s="118"/>
      <c r="I18" s="120">
        <f t="shared" si="0"/>
        <v>0</v>
      </c>
    </row>
    <row r="19" spans="1:9" ht="18" customHeight="1">
      <c r="A19" s="128">
        <v>10</v>
      </c>
      <c r="B19" s="128"/>
      <c r="C19" s="53">
        <f t="shared" si="1"/>
        <v>0</v>
      </c>
      <c r="D19" s="52"/>
      <c r="E19" s="52"/>
      <c r="F19" s="83"/>
      <c r="G19" s="146"/>
      <c r="H19" s="118"/>
      <c r="I19" s="120">
        <f t="shared" si="0"/>
        <v>0</v>
      </c>
    </row>
    <row r="20" spans="1:9" ht="18" customHeight="1">
      <c r="A20" s="128">
        <v>11</v>
      </c>
      <c r="B20" s="128"/>
      <c r="C20" s="53">
        <f t="shared" si="1"/>
        <v>0</v>
      </c>
      <c r="D20" s="52"/>
      <c r="E20" s="52"/>
      <c r="F20" s="83"/>
      <c r="G20" s="146"/>
      <c r="H20" s="118"/>
      <c r="I20" s="120">
        <f t="shared" si="0"/>
        <v>0</v>
      </c>
    </row>
    <row r="21" spans="1:9" ht="18" customHeight="1">
      <c r="A21" s="128">
        <v>12</v>
      </c>
      <c r="B21" s="128"/>
      <c r="C21" s="53">
        <f t="shared" si="1"/>
        <v>0</v>
      </c>
      <c r="D21" s="52"/>
      <c r="E21" s="52"/>
      <c r="F21" s="83"/>
      <c r="G21" s="146"/>
      <c r="H21" s="118"/>
      <c r="I21" s="120">
        <f t="shared" si="0"/>
        <v>0</v>
      </c>
    </row>
    <row r="22" spans="1:9" ht="18" customHeight="1">
      <c r="A22" s="128">
        <v>13</v>
      </c>
      <c r="B22" s="128"/>
      <c r="C22" s="53">
        <f t="shared" si="1"/>
        <v>0</v>
      </c>
      <c r="D22" s="52"/>
      <c r="E22" s="52"/>
      <c r="F22" s="83"/>
      <c r="G22" s="146"/>
      <c r="H22" s="118"/>
      <c r="I22" s="120">
        <f t="shared" si="0"/>
        <v>0</v>
      </c>
    </row>
    <row r="23" spans="1:9" ht="18" customHeight="1">
      <c r="A23" s="128">
        <v>14</v>
      </c>
      <c r="B23" s="128"/>
      <c r="C23" s="53">
        <f t="shared" si="1"/>
        <v>0</v>
      </c>
      <c r="D23" s="52"/>
      <c r="E23" s="52"/>
      <c r="F23" s="83"/>
      <c r="G23" s="146"/>
      <c r="H23" s="118"/>
      <c r="I23" s="120">
        <f t="shared" si="0"/>
        <v>0</v>
      </c>
    </row>
    <row r="24" spans="1:9" ht="18" customHeight="1">
      <c r="A24" s="128">
        <v>15</v>
      </c>
      <c r="B24" s="128"/>
      <c r="C24" s="53">
        <f t="shared" si="1"/>
        <v>0</v>
      </c>
      <c r="D24" s="52"/>
      <c r="E24" s="52"/>
      <c r="F24" s="83"/>
      <c r="G24" s="146"/>
      <c r="H24" s="118"/>
      <c r="I24" s="120">
        <f t="shared" si="0"/>
        <v>0</v>
      </c>
    </row>
    <row r="25" spans="1:9" ht="18" customHeight="1">
      <c r="A25" s="128">
        <v>16</v>
      </c>
      <c r="B25" s="128"/>
      <c r="C25" s="53">
        <f t="shared" si="1"/>
        <v>0</v>
      </c>
      <c r="D25" s="52"/>
      <c r="E25" s="52"/>
      <c r="F25" s="83"/>
      <c r="G25" s="146"/>
      <c r="H25" s="118"/>
      <c r="I25" s="120">
        <f t="shared" si="0"/>
        <v>0</v>
      </c>
    </row>
    <row r="26" spans="1:9" ht="18" customHeight="1">
      <c r="A26" s="128">
        <v>17</v>
      </c>
      <c r="B26" s="128"/>
      <c r="C26" s="53">
        <f t="shared" si="1"/>
        <v>0</v>
      </c>
      <c r="D26" s="52"/>
      <c r="E26" s="52"/>
      <c r="F26" s="83"/>
      <c r="G26" s="146"/>
      <c r="H26" s="118"/>
      <c r="I26" s="120">
        <f t="shared" si="0"/>
        <v>0</v>
      </c>
    </row>
    <row r="27" spans="1:9" ht="18" customHeight="1">
      <c r="A27" s="128">
        <v>18</v>
      </c>
      <c r="B27" s="128"/>
      <c r="C27" s="53">
        <f t="shared" si="1"/>
        <v>0</v>
      </c>
      <c r="D27" s="52"/>
      <c r="E27" s="52"/>
      <c r="F27" s="83"/>
      <c r="G27" s="146"/>
      <c r="H27" s="118"/>
      <c r="I27" s="120">
        <f t="shared" si="0"/>
        <v>0</v>
      </c>
    </row>
    <row r="28" spans="1:9" ht="18" customHeight="1">
      <c r="A28" s="128">
        <v>19</v>
      </c>
      <c r="B28" s="128"/>
      <c r="C28" s="53">
        <f t="shared" si="1"/>
        <v>0</v>
      </c>
      <c r="D28" s="52"/>
      <c r="E28" s="52"/>
      <c r="F28" s="83"/>
      <c r="G28" s="146"/>
      <c r="H28" s="118"/>
      <c r="I28" s="120">
        <f t="shared" si="0"/>
        <v>0</v>
      </c>
    </row>
    <row r="29" spans="1:9" ht="18" customHeight="1">
      <c r="A29" s="128">
        <v>20</v>
      </c>
      <c r="B29" s="128"/>
      <c r="C29" s="53">
        <f t="shared" si="1"/>
        <v>0</v>
      </c>
      <c r="D29" s="52"/>
      <c r="E29" s="52"/>
      <c r="F29" s="83"/>
      <c r="G29" s="146"/>
      <c r="H29" s="118"/>
      <c r="I29" s="120">
        <f t="shared" si="0"/>
        <v>0</v>
      </c>
    </row>
    <row r="30" spans="1:9" ht="18" customHeight="1">
      <c r="A30" s="129"/>
      <c r="B30" s="131"/>
    </row>
  </sheetData>
  <mergeCells count="27">
    <mergeCell ref="A2:I2"/>
    <mergeCell ref="A4:B4"/>
    <mergeCell ref="C4:E4"/>
    <mergeCell ref="A5:B5"/>
    <mergeCell ref="C5:E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s>
  <phoneticPr fontId="5"/>
  <dataValidations count="2">
    <dataValidation imeMode="halfAlpha" allowBlank="1" showDropDown="0" showInputMessage="1" showErrorMessage="1" sqref="H8 G3:H3 G8:G9 F4:F7 A2 C1:K1"/>
    <dataValidation type="list" imeMode="halfAlpha" allowBlank="1" showDropDown="0" showInputMessage="1" showErrorMessage="1" sqref="G10:G1048576">
      <formula1>"450,1050,150"</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1.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C16" sqref="C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83</v>
      </c>
      <c r="B1" s="5"/>
    </row>
    <row r="2" spans="1:7" ht="30" customHeight="1">
      <c r="A2" s="6" t="s">
        <v>74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84</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E26" sqref="E26"/>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64</v>
      </c>
    </row>
    <row r="2" spans="1:8" ht="20.100000000000001" customHeight="1">
      <c r="A2" s="49" t="s">
        <v>75</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12</vt:i4>
      </vt:variant>
    </vt:vector>
  </HeadingPairs>
  <TitlesOfParts>
    <vt:vector size="12" baseType="lpstr">
      <vt:lpstr>リスト</vt:lpstr>
      <vt:lpstr>別紙1</vt:lpstr>
      <vt:lpstr>別紙１の2</vt:lpstr>
      <vt:lpstr>別紙２</vt:lpstr>
      <vt:lpstr>別紙３</vt:lpstr>
      <vt:lpstr>別紙３の2</vt:lpstr>
      <vt:lpstr>別紙４</vt:lpstr>
      <vt:lpstr>別紙４の2</vt:lpstr>
      <vt:lpstr>別紙４の３（１）</vt:lpstr>
      <vt:lpstr>別紙４の３（２）</vt:lpstr>
      <vt:lpstr>別紙５</vt:lpstr>
      <vt:lpstr>別紙５の2</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2026-04-07T07:18:47Z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3.1.3.0</vt:lpwstr>
      <vt:lpwstr>3.1.9.0</vt:lpwstr>
      <vt:lpwstr>5.0.1.0</vt:lpwstr>
      <vt:lpwstr>6.0.1.0</vt:lpwstr>
    </vt:vector>
  </property>
  <property fmtid="{DCFEDD21-7773-49B2-8022-6FC58DB5260B}" pid="3" name="LastSavedVersion">
    <vt:lpwstr>6.0.1.0</vt:lpwstr>
  </property>
  <property fmtid="{DCFEDD21-7773-49B2-8022-6FC58DB5260B}" pid="4" name="LastSavedDate">
    <vt:filetime>2026-04-07T07:18:47Z</vt:filetime>
  </property>
</Properties>
</file>